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сновная" sheetId="1" r:id="rId1"/>
    <sheet name="запчасти " sheetId="2" r:id="rId2"/>
  </sheets>
  <definedNames>
    <definedName name="_xlnm.Print_Area" localSheetId="1">'запчасти '!$A$1:$E$120</definedName>
    <definedName name="_xlnm.Print_Area" localSheetId="0">'основная'!$A$1:$F$223</definedName>
  </definedNames>
  <calcPr fullCalcOnLoad="1"/>
</workbook>
</file>

<file path=xl/sharedStrings.xml><?xml version="1.0" encoding="utf-8"?>
<sst xmlns="http://schemas.openxmlformats.org/spreadsheetml/2006/main" count="731" uniqueCount="533">
  <si>
    <t>15.05.2012 г.</t>
  </si>
  <si>
    <t>ОАО "Алтайский завод агрегатов"</t>
  </si>
  <si>
    <t>При сумме заказа более 50 000 рублей – скидка 2%
При сумме заказа более 100 000 рублей – скидка 3%
При сумме заказа более 200 000 рублей – скидка 4%
При сумме заказа более 350 000 рублей – скидка 5%
При сумме заказа более 500 000 рублей – скидка 6%
При сумме заказа более 700 000 рублей – скидка 7%</t>
  </si>
  <si>
    <t>Код</t>
  </si>
  <si>
    <t>Наименование товара</t>
  </si>
  <si>
    <t>без НДС</t>
  </si>
  <si>
    <t>с НДС</t>
  </si>
  <si>
    <t xml:space="preserve"> Вентили баллонные</t>
  </si>
  <si>
    <t>шт</t>
  </si>
  <si>
    <t>Вентиль кислородный ВК-99Б</t>
  </si>
  <si>
    <t>Вентиль кислородный ВКМ-95 (исп. -01)</t>
  </si>
  <si>
    <t>Вентиль кислородный ВКМ-95</t>
  </si>
  <si>
    <t>Вентиль кислородный ВКМУ-95</t>
  </si>
  <si>
    <t>Вентиль мембранный ВБМ-1 (исп 03)</t>
  </si>
  <si>
    <t>Вентиль мембранный ВБМ-1 (исп 06)</t>
  </si>
  <si>
    <t>Вентиль мембранный ВБМ-1 (исп 12)</t>
  </si>
  <si>
    <t>Вентиль мембранный ВБМ-1 (исп 15)</t>
  </si>
  <si>
    <t>Вентиль мембранный ВБМ-1</t>
  </si>
  <si>
    <t xml:space="preserve"> Вентили для газобаллонных установок автомобилей (сжатый газ)</t>
  </si>
  <si>
    <t>Вентиль метановый ВМР-2(М) (исп 03)</t>
  </si>
  <si>
    <t xml:space="preserve"> Редукторы баллонные одноступенчатые</t>
  </si>
  <si>
    <t>Редуктор ацетиленовый БАО-5 "мини"</t>
  </si>
  <si>
    <t>Редуктор ацетиленовый БАО-5 МГ</t>
  </si>
  <si>
    <t>Редуктор ацетиленовый БАО-5-4</t>
  </si>
  <si>
    <t>Редуктор кислородный БКО-50 "мини"</t>
  </si>
  <si>
    <t>Редуктор кислородный БКО-50 МГ</t>
  </si>
  <si>
    <t>Редуктор кислородный БКО-50-4</t>
  </si>
  <si>
    <t>Редуктор пропановый БПО-5 "мини"</t>
  </si>
  <si>
    <t>Редуктор пропановый БПО-5 МГ</t>
  </si>
  <si>
    <t>Редуктор пропановый БПО-5-4</t>
  </si>
  <si>
    <t xml:space="preserve"> Редукторы баллонные одноступенчатые (алюминиевый корпус)</t>
  </si>
  <si>
    <t>Редуктор ацетиленовый БАО-5 МГ (исп 06)</t>
  </si>
  <si>
    <t>Редуктор ацетиленовый БАО-5-4  (исп. 18)</t>
  </si>
  <si>
    <t>Редуктор пропановый БПО-5 МГ (исп 06)</t>
  </si>
  <si>
    <t>Редуктор пропановый БПО-5-4 (исп.18)</t>
  </si>
  <si>
    <t xml:space="preserve"> Редукторы баллонные одноступенчатые (специальные)</t>
  </si>
  <si>
    <t>Редуктор азотный БАЗО-5 МГ</t>
  </si>
  <si>
    <t>Редуктор азотный БАЗО-50-4</t>
  </si>
  <si>
    <t>Редуктор аргоновый БАРО-5 МГ</t>
  </si>
  <si>
    <t>Редуктор аргоновый БАРО-50-4</t>
  </si>
  <si>
    <t>Редуктор водородный БВО-80-4</t>
  </si>
  <si>
    <t>Редуктор высокого давления РВ-90 (исп 03)</t>
  </si>
  <si>
    <t>Редуктор высокого давления РВ-90</t>
  </si>
  <si>
    <t>Редуктор высокого давления РК-70</t>
  </si>
  <si>
    <t>Редуктор гелиевый БГО-5 МГ</t>
  </si>
  <si>
    <t>Редуктор метановый БМО-80-2</t>
  </si>
  <si>
    <t>Редуктор углекислотный БУО-5 МГ (исп. 06)</t>
  </si>
  <si>
    <t>Редуктор углекислотный БУО-5-4</t>
  </si>
  <si>
    <t xml:space="preserve"> Редукторы баллонные двухступенчатые (специальные)</t>
  </si>
  <si>
    <t>Редуктор кислородный БКД-25</t>
  </si>
  <si>
    <t>Редуктор метановый БМД-5</t>
  </si>
  <si>
    <t xml:space="preserve"> Регуляторы расхода газа</t>
  </si>
  <si>
    <t>Подогреватель газовый проточный ПГП-1</t>
  </si>
  <si>
    <t xml:space="preserve"> Регуляторы расхода газа малогабаритная база</t>
  </si>
  <si>
    <t xml:space="preserve"> Редукторы сетевые, рамповые</t>
  </si>
  <si>
    <t>Смеситель газовый УГС-1-А3</t>
  </si>
  <si>
    <t xml:space="preserve"> Генераторы ацетиленовые</t>
  </si>
  <si>
    <t>Генератор ацетиленовый "Малыш"</t>
  </si>
  <si>
    <t>Генератор ацетиленовый БАКС-1М</t>
  </si>
  <si>
    <t xml:space="preserve"> Резаки инжекторные</t>
  </si>
  <si>
    <t xml:space="preserve"> Комплект запчастей для резаков</t>
  </si>
  <si>
    <t>Комплект ЗИП к "Фаворит"</t>
  </si>
  <si>
    <t>Комплект ЗИП к Р1-01 А</t>
  </si>
  <si>
    <t>Комплект ЗИП к Р1-01 АП</t>
  </si>
  <si>
    <t>Комплект ЗИП к Р2-01 А</t>
  </si>
  <si>
    <t>Комплект ЗИП к Р2-01 П</t>
  </si>
  <si>
    <t>Комплект ЗИП к Р2-01 Ушл</t>
  </si>
  <si>
    <t>Комплект ЗИП к Р2-01АП</t>
  </si>
  <si>
    <t>Комплект ЗИП к Р3-01П</t>
  </si>
  <si>
    <t>Бачок бензореза</t>
  </si>
  <si>
    <t>Резак бензореза "Фаворит" 2.5</t>
  </si>
  <si>
    <t xml:space="preserve"> Клапаны запорные</t>
  </si>
  <si>
    <t>Клапан АЗК -10-6/250 (КС7155)</t>
  </si>
  <si>
    <t>Клапан АЗК-10-10/250 (КС7144-01)</t>
  </si>
  <si>
    <t>Клапан АЗК-10-15/250 (КС7142)</t>
  </si>
  <si>
    <t>Клапан АЗК-10-15/250 (КС7142-04)</t>
  </si>
  <si>
    <t>Клапан АЗТ 10-4/250 (КС7153-05)</t>
  </si>
  <si>
    <t>Клапан АЗТ-10-10/250 (КС7143)</t>
  </si>
  <si>
    <t>Клапан АЗТ-10-10/250 (КС7144)</t>
  </si>
  <si>
    <t>Клапан АЗТ-10-15/250 (КС7141)</t>
  </si>
  <si>
    <t>Клапан АЗТ-10-15/250 (КС7141-01)</t>
  </si>
  <si>
    <t>Клапан АЗТ-10-15/250 (КС7141-06)</t>
  </si>
  <si>
    <t>Клапан АЗТ-10-4/250 (КС7102)</t>
  </si>
  <si>
    <t>Клапан АЗТ-10-4/250 (КС7102-01)</t>
  </si>
  <si>
    <t>Клапан АЗТ-10-4/250 (КС7104)</t>
  </si>
  <si>
    <t>Клапан АЗТ-10-4/250 (КС7104-01)</t>
  </si>
  <si>
    <t>Клапан АЗТ-10-4/250 (КС7154)</t>
  </si>
  <si>
    <t xml:space="preserve"> Товары народного потребления</t>
  </si>
  <si>
    <t>Краскопульт ручной КРОС-1</t>
  </si>
  <si>
    <t xml:space="preserve"> Устройства предохранительные для горючих газов и кислорода</t>
  </si>
  <si>
    <t>Обратный клапан  ОК-1К-01-1.25</t>
  </si>
  <si>
    <t>Обратный клапан  ОК-2П-01-0.3</t>
  </si>
  <si>
    <t>Обратный клапан ОК-1А-01-0.15</t>
  </si>
  <si>
    <t>Обратный клапан ОК-1А-04-0.15</t>
  </si>
  <si>
    <t>Обратный клапан ОК-1К-04-1.25</t>
  </si>
  <si>
    <t>Обратный клапан ОК-1П-01-0.3</t>
  </si>
  <si>
    <t>Обратный клапан ОК-1П-04-0.3</t>
  </si>
  <si>
    <t>Обратный клапан ОК-2А-01-0.15</t>
  </si>
  <si>
    <t>Обратный клапан ОК-2А-02-0.15</t>
  </si>
  <si>
    <t>Обратный клапан ОК-2К-01-1.25</t>
  </si>
  <si>
    <t>Обратный клапан ОК-2К-02-1.25</t>
  </si>
  <si>
    <t>Обратный клапан ОК-2П-02-0.3</t>
  </si>
  <si>
    <t>Пламегаситель  ПГ-1П-01-0.3</t>
  </si>
  <si>
    <t>Пламегаситель ПГ-1А-01-0.15</t>
  </si>
  <si>
    <t>Пламегаситель ПГ-1А-04-0.15</t>
  </si>
  <si>
    <t>Пламегаситель ПГ-1К-01-1.25</t>
  </si>
  <si>
    <t>Пламегаситель ПГ-1К-04-1.25</t>
  </si>
  <si>
    <t>Пламегаситель ПГ-1П-04-0.3</t>
  </si>
  <si>
    <t>Пламегаситель ПГ-2К-02-1.25</t>
  </si>
  <si>
    <t>Редуктор кислородный БКО-50-4 (исп 555)</t>
  </si>
  <si>
    <t>Резак керосинореза РК2-02М</t>
  </si>
  <si>
    <t>Комплект ЗИП РК2-02</t>
  </si>
  <si>
    <t>Комплект ЗИП к Р1-01 П</t>
  </si>
  <si>
    <t>Редуктор гелиевый БГО-50-4</t>
  </si>
  <si>
    <t>Манометр ацетиленовый 0,4 Мпа</t>
  </si>
  <si>
    <t>Манометр ацетиленовый 4 Мпа</t>
  </si>
  <si>
    <t>Манометр кислородный 2,5 Мпа</t>
  </si>
  <si>
    <t>Манометр кислородный 25 Мпа</t>
  </si>
  <si>
    <t>Манометр пропановый 0,6 Мпа</t>
  </si>
  <si>
    <t>Редуктор высокого давления РВ-90 (исп 04)</t>
  </si>
  <si>
    <t>Пост газоразборный ПГК-16-10</t>
  </si>
  <si>
    <t>Рукав черный 9,0 мм 3 кл</t>
  </si>
  <si>
    <t>Вентиль мембранный ВБМ-1 (исп 27)</t>
  </si>
  <si>
    <t>Вентиль мембранный водородный ВБМ-1 (исп 44)</t>
  </si>
  <si>
    <t>Вентиль мембранный водородный ВБМ-1 (исп 43)</t>
  </si>
  <si>
    <t>Вентиль метановый ВМН-2</t>
  </si>
  <si>
    <t>Вентиль метановый ВМР-2</t>
  </si>
  <si>
    <t>При крупных закупках оборудования предоставляются следующие ценовые скидки:</t>
  </si>
  <si>
    <t>Регулятор расхода (азот) А-30-2</t>
  </si>
  <si>
    <t>Регулятор расхода (азот) А-90-2</t>
  </si>
  <si>
    <t>Регулятор расхода (аргон) АР-10-2</t>
  </si>
  <si>
    <t>Регулятор расхода (аргон) АР-150-2</t>
  </si>
  <si>
    <t>Регулятор расхода (аргон) АР-40-2</t>
  </si>
  <si>
    <t>Регулятор расхода (водород) В-50-2</t>
  </si>
  <si>
    <t>Регулятор расхода (гелий) Г-70-2</t>
  </si>
  <si>
    <t>Регулятор расхода (углекислота) У-30-2 б/подог.</t>
  </si>
  <si>
    <t>Регулятор расхода (углекислота) У-30П-2</t>
  </si>
  <si>
    <t>Регулятор расхода (аргон) АР-40-2МГ</t>
  </si>
  <si>
    <t>Регулятор расхода (углекислота) У-30-2МГ</t>
  </si>
  <si>
    <t xml:space="preserve">Регулятор расхода (углекислота) У-30П-2МГ </t>
  </si>
  <si>
    <t>Горелки сварочные</t>
  </si>
  <si>
    <t>Бачок керосинореза</t>
  </si>
  <si>
    <t>Посты газоразборные</t>
  </si>
  <si>
    <t>Краскопульт ручной КРОС-1М</t>
  </si>
  <si>
    <t xml:space="preserve"> Керосинорезы и бензорезы</t>
  </si>
  <si>
    <t>Клапан 379-0200</t>
  </si>
  <si>
    <t>Шпиндель 379-0014</t>
  </si>
  <si>
    <t>Кольцо сальника 379-0012-01-99</t>
  </si>
  <si>
    <t>Муфта 379-0007</t>
  </si>
  <si>
    <t>Запасные части к ВК-94</t>
  </si>
  <si>
    <t>Запасные части к ВБМ-1</t>
  </si>
  <si>
    <t>Клапан 375-0100</t>
  </si>
  <si>
    <t>Мембрана 375-0006</t>
  </si>
  <si>
    <t xml:space="preserve">Рукав черный 6,3 мм 3 кл </t>
  </si>
  <si>
    <t>Опт. цены от 30000 руб.</t>
  </si>
  <si>
    <t>ед.</t>
  </si>
  <si>
    <t>Вентиль кислородный ВК-94-01 (с клапаном остаточного давления) *</t>
  </si>
  <si>
    <t>Редуктор воздушный БВЗО-50-4</t>
  </si>
  <si>
    <t>Редуктор гелиевый БКО-50 мини (HE)</t>
  </si>
  <si>
    <t xml:space="preserve">Редуктор для углекислого газа БУО-5 "мини" </t>
  </si>
  <si>
    <t>Вентиль углеводородный ВБ-2</t>
  </si>
  <si>
    <t>Вентиль углеводородный ВБ-2 (удл.)</t>
  </si>
  <si>
    <t>Клапан   углеводородный КБ-2</t>
  </si>
  <si>
    <t>Вентиль кислородный ВК-94М-01</t>
  </si>
  <si>
    <t>Вентиль ацетиленовый ВБА-1</t>
  </si>
  <si>
    <t>Вентиль ацетиленовый ВБА-1 (исп. -03)</t>
  </si>
  <si>
    <t>Вентиль водородный ВВ-88</t>
  </si>
  <si>
    <t>Вентиль водородный ВВ-88 (исп 03)</t>
  </si>
  <si>
    <t>Вентиль углекислотный ВБУ</t>
  </si>
  <si>
    <t>Вентиль углекислотный ВБУ (исп.03)</t>
  </si>
  <si>
    <t>Вентиль углекислотный ВБУ-М</t>
  </si>
  <si>
    <t>Вентиль кислородный ВК-94-01(исп 03)</t>
  </si>
  <si>
    <t>Вентиль кислородный ВК-94-01 (исп 10)</t>
  </si>
  <si>
    <t>Вентиль кислородный ВК-94-01 (исп 07)</t>
  </si>
  <si>
    <t>розничные цены</t>
  </si>
  <si>
    <r>
      <rPr>
        <b/>
        <i/>
        <u val="single"/>
        <sz val="10"/>
        <rFont val="Arial"/>
        <family val="2"/>
      </rPr>
      <t>*</t>
    </r>
    <r>
      <rPr>
        <b/>
        <i/>
        <u val="single"/>
        <sz val="8"/>
        <rFont val="Arial"/>
        <family val="2"/>
      </rPr>
      <t xml:space="preserve"> НОВИНКА</t>
    </r>
  </si>
  <si>
    <t>При крупных закупках оборудования предоставляются следующие скидки:
цены указаны в рублях
При сумме заказа более 50 000 рублей - скидка 2%
При сумме заказа более 100 000 рублей - скидка 3%
При сумме заказа более 200 000 рублей - скидка 4%
При сумме заказа более 350 000 рублей - скидка 5%
При сумме заказа более 500 000 рублей - скидка 6%
При сумме заказа более 700 000 рублей - скидка 7%</t>
  </si>
  <si>
    <t>Розничные цены</t>
  </si>
  <si>
    <t>114-0006-00 заглушка</t>
  </si>
  <si>
    <t>136-0305 винт М5х8</t>
  </si>
  <si>
    <t>136-1305 гайка М14х1,5 (Ц6.хр) сталь</t>
  </si>
  <si>
    <t>136-1404 гайка накид. М12х1,25 (хим.пас)</t>
  </si>
  <si>
    <t>136-1409-02 гайка М16х1,5 (Н9хр)</t>
  </si>
  <si>
    <t>136-1409-04 гайка М16х1,5 (Н9хр)</t>
  </si>
  <si>
    <t>136-1411-01 гайка накид. М16х1,5 (Н9хр) левая</t>
  </si>
  <si>
    <t>136-1411-04 гайка накид. М16х1,5 (Н9хр) левая</t>
  </si>
  <si>
    <t>136-1417 гайка накид. М16х1,5 (Ц15хр)</t>
  </si>
  <si>
    <t>136-1804 кольцо 014-018-25-2-4</t>
  </si>
  <si>
    <t>136-1814 кольцо 004-006-14-2-2</t>
  </si>
  <si>
    <t>136-1817 кольцо 010-013-19-2-2</t>
  </si>
  <si>
    <t>136-1821 кольцо 006-009-19-2-2</t>
  </si>
  <si>
    <t>136-1827 кольцо 008-011-19-2-2</t>
  </si>
  <si>
    <t>136-1829 кольцо 009-012-19-2-2</t>
  </si>
  <si>
    <t>136-1834 кольцо 013-016-19-2-2</t>
  </si>
  <si>
    <t>136-1840 кольцо 011-014-19-2-2</t>
  </si>
  <si>
    <t>136-2203 прокладка 13х19,3х3,5</t>
  </si>
  <si>
    <t>136-2207 прокладка 9,5х22х2</t>
  </si>
  <si>
    <t>136-2303 прокладка 6,5х12х1,5</t>
  </si>
  <si>
    <t>136-2313-05 прокладка 10,2х23х2,0</t>
  </si>
  <si>
    <t>136-2323-05 прокладка 10,2х19х2,0</t>
  </si>
  <si>
    <t>136-2810 пружина 1,0х8,5х30</t>
  </si>
  <si>
    <t>136-2838 пружина 5,0х30х36</t>
  </si>
  <si>
    <t>136-2852 пружина 3,5х22х37</t>
  </si>
  <si>
    <t>136-2854 пружина 5,0х22х37</t>
  </si>
  <si>
    <t>147-0002 гайка шпинделя</t>
  </si>
  <si>
    <t>147-0004 подпятник</t>
  </si>
  <si>
    <t>147-0005 мембрана</t>
  </si>
  <si>
    <t>147-0005-01 мембрана</t>
  </si>
  <si>
    <t>147-0007 диафрагма</t>
  </si>
  <si>
    <t>147-0008 кольцо</t>
  </si>
  <si>
    <t>147-0009 прокладка</t>
  </si>
  <si>
    <t>147-0014 кольцо</t>
  </si>
  <si>
    <t>147-0100 шпиндель</t>
  </si>
  <si>
    <t>151-0100 клапан</t>
  </si>
  <si>
    <t>166-0001 диск нажимной</t>
  </si>
  <si>
    <t>166-0004 шайба упорная</t>
  </si>
  <si>
    <t>166-0005 мембрана</t>
  </si>
  <si>
    <t>166-0007 прокладка</t>
  </si>
  <si>
    <t>200-0010-99 фильтр ЭФ-1 (покупной)</t>
  </si>
  <si>
    <t>220-0103 маховичок</t>
  </si>
  <si>
    <t>220-0104-99 кольцо покупное</t>
  </si>
  <si>
    <t>220-0400 шпиндель</t>
  </si>
  <si>
    <t>220-0500 ниппель</t>
  </si>
  <si>
    <t>220-1006-01 мундштук внутр. №1А</t>
  </si>
  <si>
    <t>220-1006-02 мундштук внутр. №2А</t>
  </si>
  <si>
    <t>220-1006-03 мундштук внутр. №3А</t>
  </si>
  <si>
    <t>220-1007-00 мундштук наруж. №1П</t>
  </si>
  <si>
    <t>220-1008 мундштук наруж. №1А</t>
  </si>
  <si>
    <t>253-1001-01 мундштук внутр. №1</t>
  </si>
  <si>
    <t>253-1001-02 мундштук внутр. №2</t>
  </si>
  <si>
    <t>253-1001-03 мундштук внутр. №3</t>
  </si>
  <si>
    <t>253-1001-04 мундштук внутр. №4</t>
  </si>
  <si>
    <t>253-1001-05 мундштук внутр. №5</t>
  </si>
  <si>
    <t>253-1002 мундштук наруж. №1</t>
  </si>
  <si>
    <t>253-1003 сопло подогревающее</t>
  </si>
  <si>
    <t>253-1400 трубка</t>
  </si>
  <si>
    <t>253-2400 насос</t>
  </si>
  <si>
    <t>253-2408 прокладка</t>
  </si>
  <si>
    <t>253-2504 манжета</t>
  </si>
  <si>
    <t>253-3101 фильтр</t>
  </si>
  <si>
    <t>253-3103 сальник</t>
  </si>
  <si>
    <t>280-0005 мунштук внутр. N5А</t>
  </si>
  <si>
    <t>280-0006-00 мунштук наруж. N2П</t>
  </si>
  <si>
    <t>280-0090 ниппель</t>
  </si>
  <si>
    <t>280-0104-01 ниппель</t>
  </si>
  <si>
    <t>283-0005 прокладка</t>
  </si>
  <si>
    <t>283-1001 прокладка</t>
  </si>
  <si>
    <t>283-1012 манжета</t>
  </si>
  <si>
    <t>283-1019 манжета</t>
  </si>
  <si>
    <t>283-1020 прокладка</t>
  </si>
  <si>
    <t>283-3003 сопло</t>
  </si>
  <si>
    <t>296-0002 гайка сальника</t>
  </si>
  <si>
    <t>296-0003 маховичок</t>
  </si>
  <si>
    <t>296-0004 гайка маховичка</t>
  </si>
  <si>
    <t>296-0005 сальник</t>
  </si>
  <si>
    <t>296-0006 прокладка</t>
  </si>
  <si>
    <t>296-0007 прокладка</t>
  </si>
  <si>
    <t>296-0009 пружина</t>
  </si>
  <si>
    <t>296-2000 шпиндель</t>
  </si>
  <si>
    <t>2962-010003 втулка</t>
  </si>
  <si>
    <t>2962-010011 гайка</t>
  </si>
  <si>
    <t>2962-010400 шпиндель</t>
  </si>
  <si>
    <t>2962-010500-01 гильза в сборе №2</t>
  </si>
  <si>
    <t>2962-010500-02 гильза в сборе №3</t>
  </si>
  <si>
    <t>2962-010500-03 гильза в сборе №4</t>
  </si>
  <si>
    <t>2962-010600-01 сопло в сборе №2</t>
  </si>
  <si>
    <t>2962-010600-02 сопло в сборе №3</t>
  </si>
  <si>
    <t>2962-010600-03 сопло в сборе №4</t>
  </si>
  <si>
    <t>2962-022002 прокладка</t>
  </si>
  <si>
    <t>2962-032000 узел подачи</t>
  </si>
  <si>
    <t>297-0002 маховичок</t>
  </si>
  <si>
    <t>297-0003 гайка</t>
  </si>
  <si>
    <t>297-0004 пружина</t>
  </si>
  <si>
    <t>297-0006 втулка</t>
  </si>
  <si>
    <t>297-1000 шпиндель</t>
  </si>
  <si>
    <t>299-0002 мембрана</t>
  </si>
  <si>
    <t>299-0600 винт регулирующий</t>
  </si>
  <si>
    <t>320-0202 штуцер выходной</t>
  </si>
  <si>
    <t>320-0305 штуцер входной</t>
  </si>
  <si>
    <t>320-0802 контргайка</t>
  </si>
  <si>
    <t>322-1134 штуцер входной (ст., ц9.хр)</t>
  </si>
  <si>
    <t>323-0009 уплотнитель</t>
  </si>
  <si>
    <t>323-0010 прокладка</t>
  </si>
  <si>
    <t>327-0001 гайка (хим. ник)</t>
  </si>
  <si>
    <t>327-0003-01 мундштук внутренний 1П</t>
  </si>
  <si>
    <t>327-0003-02 мундштук внутренний 2П</t>
  </si>
  <si>
    <t>327-0003-03 мундштук внутренний 3П</t>
  </si>
  <si>
    <t>327-0101 маховичок</t>
  </si>
  <si>
    <t>327-0102 сальник</t>
  </si>
  <si>
    <t>327-0104 гайка сальника</t>
  </si>
  <si>
    <t>327-0300 шпиндель</t>
  </si>
  <si>
    <t>327-0400 шпиндель</t>
  </si>
  <si>
    <t>334-0004 мундштук внут. №5П</t>
  </si>
  <si>
    <t>334-0100 наконечник</t>
  </si>
  <si>
    <t>373-0001 гайка</t>
  </si>
  <si>
    <t>373-0003 мундштук наруж. №3П</t>
  </si>
  <si>
    <t>373-0004 инжектор "П"</t>
  </si>
  <si>
    <t>373-0006 мундштук внут. №6П</t>
  </si>
  <si>
    <t>373-0300 наконечник</t>
  </si>
  <si>
    <t>375-0002 гайка мембраны</t>
  </si>
  <si>
    <t>375-0004 подпятник</t>
  </si>
  <si>
    <t>375-0006 мембрана нажимная</t>
  </si>
  <si>
    <t>375-0007 пружина</t>
  </si>
  <si>
    <t>375-0008 заглушка</t>
  </si>
  <si>
    <t>375-0009 прокладка</t>
  </si>
  <si>
    <t>375-0014 заглушка</t>
  </si>
  <si>
    <t>375-0016 маховичок</t>
  </si>
  <si>
    <t>375-0100 клапан</t>
  </si>
  <si>
    <t>379-0002 маховичок</t>
  </si>
  <si>
    <t>379-0003 заглушка транспортная</t>
  </si>
  <si>
    <t>379-0007 муфта</t>
  </si>
  <si>
    <t>379-0008 пружина коническая</t>
  </si>
  <si>
    <t>379-0011 гайка сальника</t>
  </si>
  <si>
    <t>379-0012-01-99 кольцо сальниковое</t>
  </si>
  <si>
    <t>379-0014 шпиндель</t>
  </si>
  <si>
    <t>379-0020 прокладка маховичка</t>
  </si>
  <si>
    <t>379-0022-99 кольцо защитное</t>
  </si>
  <si>
    <t>379-0200 клапан</t>
  </si>
  <si>
    <t>390-0002-02 мембрана</t>
  </si>
  <si>
    <t>390-0202 штуцер выходной</t>
  </si>
  <si>
    <t>390-0300-10 узел редуцирующий</t>
  </si>
  <si>
    <t>390-0300-16 узел редуцирующий</t>
  </si>
  <si>
    <t>390-0300-19 узел редуцирующий</t>
  </si>
  <si>
    <t>390-0600 винт регулирующий</t>
  </si>
  <si>
    <t>390-1000 клапан редуцирующий</t>
  </si>
  <si>
    <t>390-1100-01 толкатель в сборе</t>
  </si>
  <si>
    <t>392-0500 клапан редуцирующий</t>
  </si>
  <si>
    <t>394-0800 клапан</t>
  </si>
  <si>
    <t>399-0100 клапан нагнетающий</t>
  </si>
  <si>
    <t>399-0700 клапан нагнетательный низкого давления</t>
  </si>
  <si>
    <t>407-0002 муфта</t>
  </si>
  <si>
    <t>407-0100 клапан</t>
  </si>
  <si>
    <t>434-0002 маховичок</t>
  </si>
  <si>
    <t>434-0006 заглушка</t>
  </si>
  <si>
    <t>440-0100 клапан</t>
  </si>
  <si>
    <t>535-0001 мундштук наружный №1П</t>
  </si>
  <si>
    <t>54-0301-01 гайка накидная</t>
  </si>
  <si>
    <t>67-0202 гайка накидная (левая)</t>
  </si>
  <si>
    <t>67-0202-03 гайка накидная (правая)</t>
  </si>
  <si>
    <t>68-0001-02 винт хомута</t>
  </si>
  <si>
    <t>68-0201 штуцер входной</t>
  </si>
  <si>
    <t>68-0600 узел хомута</t>
  </si>
  <si>
    <t>89-0517 ниппель</t>
  </si>
  <si>
    <t>КС 7141.160 клапан</t>
  </si>
  <si>
    <t>КС 7141.192 шток</t>
  </si>
  <si>
    <t>КС 7141.193 шпиндель</t>
  </si>
  <si>
    <t>КС 7141.195 крышка</t>
  </si>
  <si>
    <t>КС 7141.197 втулка сальника</t>
  </si>
  <si>
    <t>КС 7141.198 кольцо</t>
  </si>
  <si>
    <t>КС 7141.199 сальник</t>
  </si>
  <si>
    <t>КС 7141.211 прокладка</t>
  </si>
  <si>
    <t>КС 7143.211 прокладка</t>
  </si>
  <si>
    <t xml:space="preserve">Вентиль кислородный ВК-94-01     </t>
  </si>
  <si>
    <t>Рукав красный 6,3 мм 1 кл</t>
  </si>
  <si>
    <t>Вентиль мембранный ВБМ-1 (исп 24)</t>
  </si>
  <si>
    <t>Вентиль мембранный ВБМ-1 (исп 41)</t>
  </si>
  <si>
    <t>Вентиль мембранный ВБМ-1 (исп 42)</t>
  </si>
  <si>
    <t>Редуктор для аммиака БАМО-1,2-1(с манометром, сетевой) (исп.06)</t>
  </si>
  <si>
    <t>Редуктор для аммиака БАМО-1,2-1(с манометром, баллонный) (исп.09)</t>
  </si>
  <si>
    <t>Редуктор ацетиленовый БАД-5</t>
  </si>
  <si>
    <t>Подогреватель с терморегулятором ПУ-70</t>
  </si>
  <si>
    <t>Резак инжекторный Р1-01 А (Ацетилен)</t>
  </si>
  <si>
    <t>Резак инжекторный Р2-01 А (Ацетилен)</t>
  </si>
  <si>
    <t>Резак инжекторный Р1-01 П (Пропан)</t>
  </si>
  <si>
    <t>Резак инжекторный Р2-01 П (Пропан)</t>
  </si>
  <si>
    <t>Резак инжекторный Р3-01 П (Пропан)</t>
  </si>
  <si>
    <t>Резак инжекторный Р1-01 АП (Ацетилен \ Пропан)</t>
  </si>
  <si>
    <t>Резак инжекторный  Р2-01 АП (Ацетилен \ Пропан)</t>
  </si>
  <si>
    <t>Редуктор метановый двухкорпусной БМД-5 (исп. 03)</t>
  </si>
  <si>
    <t>Редуктор кислородный двухкорпусной БКД-25 (исп. 03)</t>
  </si>
  <si>
    <t>Редуктор ацетиленовый двухкорпусной БАД-5 (исп. 03)</t>
  </si>
  <si>
    <t>Горелка сварочная Г2-06 А (Малышка) (Ацетилен)</t>
  </si>
  <si>
    <t>Горелка сварочная Г3-06 А (Ацетилен)</t>
  </si>
  <si>
    <t>Горелка сварочная Г2-06 П (Пропан)</t>
  </si>
  <si>
    <t>Горелка сварочная Г3-06 П (Пропан)</t>
  </si>
  <si>
    <t>Горелка сварочная Г2-06 А (Ацетилен)</t>
  </si>
  <si>
    <t>Горелка  газовоздушная ГВМ-1 (с рычагом) (Пропан)</t>
  </si>
  <si>
    <t>Горелка газовоздушная ГВМ-1 (Пропан)</t>
  </si>
  <si>
    <t>Горелка газовоздушная ГВМ-2 (Пропан)</t>
  </si>
  <si>
    <t>Горелка газовоздушная ГВМ-1Б (с рычагом) (Пропан)</t>
  </si>
  <si>
    <t>Комплект аппаратуры КЖГ-1Б (Бензорез)</t>
  </si>
  <si>
    <t>Комплект оборудования КЖГ-2 (Керосинорез)</t>
  </si>
  <si>
    <t>Пост газоразборный ПГК-200-50</t>
  </si>
  <si>
    <t>Рукав черный бензостойкий 6,3 мм 2 кл</t>
  </si>
  <si>
    <t xml:space="preserve">Манометры </t>
  </si>
  <si>
    <t>Резак инжекторный Р1-01 П "ЛАЙТ" (Пропан) *</t>
  </si>
  <si>
    <t>Редуктор ацетиленовый БАО-5 "мини" (исп 03)</t>
  </si>
  <si>
    <t>Редуктор пропановый БПО-5 "мини" (исп 03)</t>
  </si>
  <si>
    <t>Редуктор сетевой кислородный CKO-10-2</t>
  </si>
  <si>
    <t>Редуктор сетевой метановый CMO-35-2</t>
  </si>
  <si>
    <t>Редуктор сетевой ацетиленовый САО-10-2</t>
  </si>
  <si>
    <t>Редуктор сетевой пропановый СПО-6-2</t>
  </si>
  <si>
    <t>Резак Р2-01(исп 08, удл) (Пропан)</t>
  </si>
  <si>
    <t>Резак  трехтрубчатый (повышенной надежности) Р2-01 УШл П (Пропан)</t>
  </si>
  <si>
    <t>Рукав газосварочный "БЕЛАРУСЬРЕЗИНОТЕХНИКА", (бухта по 40м.)</t>
  </si>
  <si>
    <t xml:space="preserve">Рукав красный 9,0 мм 1 кл </t>
  </si>
  <si>
    <t>Редуктор рамповый ацетиленовый РАО-30-1</t>
  </si>
  <si>
    <t>Редуктор рамповый кислородный PKЗ-500-2</t>
  </si>
  <si>
    <t>Редуктор рамповый пропановый РПО-25-1</t>
  </si>
  <si>
    <t>126-0008 прокладка</t>
  </si>
  <si>
    <t>131-0302-99 фильтр ЭФ-5 покупной</t>
  </si>
  <si>
    <t>136-0902 гайка М6 (Ц6хр) сталь</t>
  </si>
  <si>
    <t>136-0903 гайка M8 (Ц6хр) сталь</t>
  </si>
  <si>
    <t>136-0904 гайка M10</t>
  </si>
  <si>
    <t>136-1201 гайка M48х1,5 (Н9хр)</t>
  </si>
  <si>
    <t>136-1402 гайка накид. М12х1,25 (хим.пас)</t>
  </si>
  <si>
    <t>136-1409-01-00 гайка М16х1,5 (хим.пас)</t>
  </si>
  <si>
    <t>136-1802-99 кольцо покупное</t>
  </si>
  <si>
    <t>136-1841 кольцо 005-008-19-2-2</t>
  </si>
  <si>
    <t>136-1842 кольцо 013-017-25-2-2</t>
  </si>
  <si>
    <t>136-1843 кольцо 018-021-19-2-2</t>
  </si>
  <si>
    <t>136-2201 прокладка 5,8х10х1,5 (полиамид)</t>
  </si>
  <si>
    <t>136-2204 прокладка 16,7х22х1,5</t>
  </si>
  <si>
    <t>136-2206 прокладка 37,7х45х1,5</t>
  </si>
  <si>
    <t>136-2208 прокладка 7,5х14х2,0</t>
  </si>
  <si>
    <t>136-2212 прокладка 6,5х12х1,5</t>
  </si>
  <si>
    <t>136-2250 прокладка 11х20х1,5</t>
  </si>
  <si>
    <t>136-2307 прокладка 8,2х19х2,0</t>
  </si>
  <si>
    <t>136-2315 прокладка 16,2х29х1,5</t>
  </si>
  <si>
    <t>136-2316 прокладка 19х29х1,5</t>
  </si>
  <si>
    <t>136-2701 пружина 1,2х6,3х19</t>
  </si>
  <si>
    <t>136-2821 пружина 2,0х14х19</t>
  </si>
  <si>
    <t>136-2834 пружина 1,8х9,0х23</t>
  </si>
  <si>
    <t>136-2849 пружина 4,5х20х32</t>
  </si>
  <si>
    <t>147-0013 скоба пружинная</t>
  </si>
  <si>
    <t>167-0002-99 фильтр Ф-2 покупной</t>
  </si>
  <si>
    <t>173-0200 клапан</t>
  </si>
  <si>
    <t>200-0002 втулка</t>
  </si>
  <si>
    <t>200-0003 крышка</t>
  </si>
  <si>
    <t>200-0004 мембрана</t>
  </si>
  <si>
    <t>200-0400 клапан редуц.</t>
  </si>
  <si>
    <t>200-0402 седло</t>
  </si>
  <si>
    <t>200-0406-99 фильт Ф-6</t>
  </si>
  <si>
    <t>200-0500 диск</t>
  </si>
  <si>
    <t>200-0600 трубка</t>
  </si>
  <si>
    <t>200-1000 задатчик давления</t>
  </si>
  <si>
    <t>200-1005 клапан</t>
  </si>
  <si>
    <t>200-2000 фильтр входной</t>
  </si>
  <si>
    <t>200-3000 фильтр с отстойником</t>
  </si>
  <si>
    <t>220-0105 гайка сальника</t>
  </si>
  <si>
    <t>253-1002-01 мундштук наруж. №2</t>
  </si>
  <si>
    <t>280-0007 мундштук наруж. № 2 А</t>
  </si>
  <si>
    <t>283-0103 шток</t>
  </si>
  <si>
    <t>283-0200-01 удочка</t>
  </si>
  <si>
    <t>283-1002 труба</t>
  </si>
  <si>
    <t>283-1005 пружина</t>
  </si>
  <si>
    <t>283-1007 скоба</t>
  </si>
  <si>
    <t>283-1008 штуцер</t>
  </si>
  <si>
    <t>283-1010 крышка</t>
  </si>
  <si>
    <t>283-1011 прокладка</t>
  </si>
  <si>
    <t>283-1016 сальник</t>
  </si>
  <si>
    <t>283-1017 гайка накидная</t>
  </si>
  <si>
    <t>283-1302 втулка</t>
  </si>
  <si>
    <t>283-3001-01 головка распылительная</t>
  </si>
  <si>
    <t>283-3002 гайка накидная</t>
  </si>
  <si>
    <t>296-0008 заглушка</t>
  </si>
  <si>
    <t>296-1000-98 клапан с уплотнителем покупным</t>
  </si>
  <si>
    <t>296-3000 фильтр</t>
  </si>
  <si>
    <t>2962-000300 клапан защитный</t>
  </si>
  <si>
    <t>2962-010002 гайка накидная</t>
  </si>
  <si>
    <t>2962-010004 шайба</t>
  </si>
  <si>
    <t>2962-010005 шпиндель</t>
  </si>
  <si>
    <t>2962-010008 шайба</t>
  </si>
  <si>
    <t>2962-010010 шток</t>
  </si>
  <si>
    <t>299-0001 диск нажимной</t>
  </si>
  <si>
    <t>320-0014 прокладка манометра</t>
  </si>
  <si>
    <t>321-0202 штуцер выходной (ст)</t>
  </si>
  <si>
    <t>323-5000-01 (ЗАСД-1,5)</t>
  </si>
  <si>
    <t>327-0103 кольцо сальника</t>
  </si>
  <si>
    <t>327-0107 маховичок</t>
  </si>
  <si>
    <t>330-1700-01 наконечник №1П</t>
  </si>
  <si>
    <t>330-1700-02 наконечник №2П</t>
  </si>
  <si>
    <t>330-1701-01 мундштук пропановый №1</t>
  </si>
  <si>
    <t>330-1701-02 мундштук пропановый №2</t>
  </si>
  <si>
    <t>373-0002 мундштук внут. №6П</t>
  </si>
  <si>
    <t>373-0200 ствол резака</t>
  </si>
  <si>
    <t>375-0003 шпиндель</t>
  </si>
  <si>
    <t>379-0021-05 колпачок маховичка (синий)</t>
  </si>
  <si>
    <t>379-0024 заглушка конического отростка</t>
  </si>
  <si>
    <t>379-0030 ниппель</t>
  </si>
  <si>
    <t>390-0002 мембрана</t>
  </si>
  <si>
    <t>390-0100 крышка редуктора</t>
  </si>
  <si>
    <t>390-0300-12 узел редуцирующий</t>
  </si>
  <si>
    <t>390-0300-14 узел редуцирующий</t>
  </si>
  <si>
    <t>390-0302-99 фильтр покупной</t>
  </si>
  <si>
    <t>390-1002 уплотнитель</t>
  </si>
  <si>
    <t>390-2000 фильтр входной к газовым редукторам G 3/4</t>
  </si>
  <si>
    <t>390-3000 фильтр входной к газовым редукторам G 3/4</t>
  </si>
  <si>
    <t>394-0806 кольцо</t>
  </si>
  <si>
    <t>407-0007 шпиндель</t>
  </si>
  <si>
    <t>407-0009 маховичок</t>
  </si>
  <si>
    <t>407-0102 уплотнитель</t>
  </si>
  <si>
    <t>434-0003 шпиндель</t>
  </si>
  <si>
    <t>434-0004 шайба</t>
  </si>
  <si>
    <t>434-0005 прокладка</t>
  </si>
  <si>
    <t>434-0100 клапан</t>
  </si>
  <si>
    <t>438-0003 пружина</t>
  </si>
  <si>
    <t>438-0005 кольцо</t>
  </si>
  <si>
    <t>438-0006 колпак</t>
  </si>
  <si>
    <t>438-0007 хомут</t>
  </si>
  <si>
    <t>438-0100 шток с уплотнителем</t>
  </si>
  <si>
    <t>500-0000 переходник</t>
  </si>
  <si>
    <t>500-0000-01 переходник</t>
  </si>
  <si>
    <t>54-0002 штуцер входного фильтра</t>
  </si>
  <si>
    <t>54-0007-00 ниппель</t>
  </si>
  <si>
    <t>54-0009 мембрана</t>
  </si>
  <si>
    <t>54-0305-01 штуцер входной (хим. пас.)</t>
  </si>
  <si>
    <t>54-0700 шпиндель</t>
  </si>
  <si>
    <t>541-1100 клапан курковый в сборе</t>
  </si>
  <si>
    <t>541-1300 удочка</t>
  </si>
  <si>
    <t>567-0300 трубка кислорода подогревающего</t>
  </si>
  <si>
    <t>567-0600 керосинопровод</t>
  </si>
  <si>
    <t>61-0011 дюза</t>
  </si>
  <si>
    <t>61-0012 направляющая</t>
  </si>
  <si>
    <t>61-0029 шпиндель</t>
  </si>
  <si>
    <t>61-0200 клапан</t>
  </si>
  <si>
    <t>61-0600 клапан</t>
  </si>
  <si>
    <t>67-0201 штуцер выходной</t>
  </si>
  <si>
    <t>68-0002 фильтр (войлок)</t>
  </si>
  <si>
    <t>КРОС-1 (680061) набор з/ч 541-0999-01</t>
  </si>
  <si>
    <t>КС 7102.004 кольцо сальника</t>
  </si>
  <si>
    <t>КС 7102.009 ниппель (12Х18Р10Т)</t>
  </si>
  <si>
    <t>КС 7102.010 шпиндель</t>
  </si>
  <si>
    <t>КС 7102.018 кольцо уплотнительное</t>
  </si>
  <si>
    <t>КС 7141.203 маховик</t>
  </si>
  <si>
    <t>КС 7141.218 гайка (лат., хим. пас)</t>
  </si>
  <si>
    <t>Шарик 8,0 ГОСТ 3722-81</t>
  </si>
  <si>
    <t>Горелка газовоздушная ГВМ-1Б  (Пропан)</t>
  </si>
  <si>
    <t xml:space="preserve">Комплект ЗИП к Р1-01 П Лайт </t>
  </si>
  <si>
    <t>582-0002-01 мундштук внутренний 1П "ЛАЙТ"</t>
  </si>
  <si>
    <t>582-0002-02 мундштук внутренний 2П "ЛАЙТ"</t>
  </si>
  <si>
    <t>582-0002-03 мундштук внутренний 3П "ЛАЙТ"</t>
  </si>
  <si>
    <t>582-0001 мундштук наружный 1П "ЛАЙТ"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</si>
</sst>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;[Red]\-0"/>
    <numFmt numFmtId="180" formatCode="0.00&quot; руб.&quot;"/>
    <numFmt numFmtId="181" formatCode="#,##0.00&quot; руб.&quot;"/>
    <numFmt numFmtId="182" formatCode="000000;[Red]\-000000"/>
    <numFmt numFmtId="183" formatCode="#,##0.00&quot;р.&quot;"/>
    <numFmt numFmtId="184" formatCode="#,##0_ ;\-#,##0\ "/>
    <numFmt numFmtId="185" formatCode="#,##0.00\ &quot;₽&quot;"/>
    <numFmt numFmtId="186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u val="single"/>
      <sz val="7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0"/>
      <name val="Calibri"/>
      <family val="2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 horizontal="left" vertical="top"/>
      <protection/>
    </xf>
    <xf numFmtId="0" fontId="49" fillId="0" borderId="0">
      <alignment horizontal="center" vertical="top"/>
      <protection/>
    </xf>
    <xf numFmtId="0" fontId="50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center" vertical="center"/>
      <protection/>
    </xf>
    <xf numFmtId="0" fontId="52" fillId="0" borderId="0">
      <alignment horizontal="left" vertical="top"/>
      <protection/>
    </xf>
    <xf numFmtId="0" fontId="53" fillId="0" borderId="0">
      <alignment horizontal="left" vertical="top"/>
      <protection/>
    </xf>
    <xf numFmtId="0" fontId="54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6" fillId="20" borderId="0">
      <alignment horizontal="left" vertical="center"/>
      <protection/>
    </xf>
    <xf numFmtId="0" fontId="50" fillId="0" borderId="0">
      <alignment horizontal="left" vertical="center"/>
      <protection/>
    </xf>
    <xf numFmtId="0" fontId="57" fillId="0" borderId="0">
      <alignment horizontal="right" vertical="center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9" borderId="7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3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4" fontId="9" fillId="35" borderId="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8" fillId="36" borderId="10" xfId="66" applyNumberFormat="1" applyFont="1" applyFill="1" applyBorder="1" applyAlignment="1">
      <alignment horizontal="center" vertical="top" wrapText="1"/>
      <protection/>
    </xf>
    <xf numFmtId="0" fontId="8" fillId="36" borderId="10" xfId="66" applyNumberFormat="1" applyFont="1" applyFill="1" applyBorder="1" applyAlignment="1">
      <alignment vertical="top" wrapText="1"/>
      <protection/>
    </xf>
    <xf numFmtId="4" fontId="9" fillId="36" borderId="10" xfId="66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2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36" borderId="11" xfId="66" applyNumberFormat="1" applyFont="1" applyFill="1" applyBorder="1" applyAlignment="1">
      <alignment horizontal="right" vertical="top" wrapText="1"/>
      <protection/>
    </xf>
    <xf numFmtId="0" fontId="11" fillId="34" borderId="10" xfId="0" applyNumberFormat="1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>
      <alignment/>
    </xf>
    <xf numFmtId="0" fontId="6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horizontal="center" wrapText="1" shrinkToFi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6" fillId="35" borderId="10" xfId="0" applyNumberFormat="1" applyFont="1" applyFill="1" applyBorder="1" applyAlignment="1" applyProtection="1">
      <alignment horizontal="left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180" fontId="75" fillId="34" borderId="12" xfId="0" applyNumberFormat="1" applyFont="1" applyFill="1" applyBorder="1" applyAlignment="1">
      <alignment horizontal="right" vertical="top" wrapText="1"/>
    </xf>
    <xf numFmtId="179" fontId="75" fillId="34" borderId="12" xfId="0" applyNumberFormat="1" applyFont="1" applyFill="1" applyBorder="1" applyAlignment="1">
      <alignment horizontal="left" vertical="top" wrapText="1"/>
    </xf>
    <xf numFmtId="182" fontId="75" fillId="34" borderId="12" xfId="0" applyNumberFormat="1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179" fontId="10" fillId="34" borderId="12" xfId="0" applyNumberFormat="1" applyFont="1" applyFill="1" applyBorder="1" applyAlignment="1">
      <alignment horizontal="left" vertical="top" wrapText="1"/>
    </xf>
    <xf numFmtId="182" fontId="75" fillId="34" borderId="13" xfId="0" applyNumberFormat="1" applyFont="1" applyFill="1" applyBorder="1" applyAlignment="1">
      <alignment horizontal="left" vertical="top" wrapText="1"/>
    </xf>
    <xf numFmtId="180" fontId="75" fillId="34" borderId="13" xfId="0" applyNumberFormat="1" applyFont="1" applyFill="1" applyBorder="1" applyAlignment="1">
      <alignment horizontal="right" vertical="top" wrapText="1"/>
    </xf>
    <xf numFmtId="0" fontId="75" fillId="0" borderId="10" xfId="0" applyFont="1" applyBorder="1" applyAlignment="1">
      <alignment horizontal="left"/>
    </xf>
    <xf numFmtId="180" fontId="75" fillId="34" borderId="10" xfId="0" applyNumberFormat="1" applyFont="1" applyFill="1" applyBorder="1" applyAlignment="1">
      <alignment horizontal="right" vertical="top" wrapText="1"/>
    </xf>
    <xf numFmtId="184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44" fillId="0" borderId="0" xfId="0" applyNumberFormat="1" applyFont="1" applyAlignment="1">
      <alignment/>
    </xf>
    <xf numFmtId="4" fontId="9" fillId="0" borderId="14" xfId="0" applyNumberFormat="1" applyFont="1" applyFill="1" applyBorder="1" applyAlignment="1">
      <alignment horizontal="right" vertical="top" wrapText="1"/>
    </xf>
    <xf numFmtId="4" fontId="9" fillId="35" borderId="10" xfId="0" applyNumberFormat="1" applyFont="1" applyFill="1" applyBorder="1" applyAlignment="1" applyProtection="1">
      <alignment horizontal="right" vertical="center" wrapText="1"/>
      <protection/>
    </xf>
    <xf numFmtId="0" fontId="75" fillId="34" borderId="15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75" fillId="34" borderId="16" xfId="0" applyFont="1" applyFill="1" applyBorder="1" applyAlignment="1">
      <alignment horizontal="left" vertical="top" wrapText="1"/>
    </xf>
    <xf numFmtId="0" fontId="75" fillId="0" borderId="11" xfId="0" applyFont="1" applyBorder="1" applyAlignment="1">
      <alignment horizontal="left"/>
    </xf>
    <xf numFmtId="180" fontId="75" fillId="34" borderId="17" xfId="0" applyNumberFormat="1" applyFont="1" applyFill="1" applyBorder="1" applyAlignment="1">
      <alignment horizontal="right" vertical="top" wrapText="1"/>
    </xf>
    <xf numFmtId="180" fontId="75" fillId="34" borderId="18" xfId="0" applyNumberFormat="1" applyFont="1" applyFill="1" applyBorder="1" applyAlignment="1">
      <alignment horizontal="right" vertical="top" wrapText="1"/>
    </xf>
    <xf numFmtId="180" fontId="75" fillId="34" borderId="19" xfId="0" applyNumberFormat="1" applyFont="1" applyFill="1" applyBorder="1" applyAlignment="1">
      <alignment horizontal="right" vertical="top" wrapText="1"/>
    </xf>
    <xf numFmtId="0" fontId="73" fillId="0" borderId="0" xfId="0" applyFont="1" applyAlignment="1">
      <alignment/>
    </xf>
    <xf numFmtId="184" fontId="77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2" fontId="73" fillId="0" borderId="0" xfId="0" applyNumberFormat="1" applyFont="1" applyAlignment="1">
      <alignment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NumberFormat="1" applyFont="1" applyFill="1" applyBorder="1" applyAlignment="1" applyProtection="1">
      <alignment horizontal="left" vertical="center" wrapText="1"/>
      <protection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>
      <alignment/>
    </xf>
    <xf numFmtId="3" fontId="9" fillId="35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horizontal="center"/>
    </xf>
    <xf numFmtId="186" fontId="75" fillId="0" borderId="10" xfId="0" applyNumberFormat="1" applyFont="1" applyBorder="1" applyAlignment="1">
      <alignment horizontal="center"/>
    </xf>
    <xf numFmtId="186" fontId="76" fillId="0" borderId="10" xfId="0" applyNumberFormat="1" applyFont="1" applyBorder="1" applyAlignment="1">
      <alignment horizontal="center"/>
    </xf>
    <xf numFmtId="0" fontId="7" fillId="20" borderId="11" xfId="0" applyNumberFormat="1" applyFont="1" applyFill="1" applyBorder="1" applyAlignment="1" applyProtection="1">
      <alignment horizontal="center" vertical="center" wrapText="1"/>
      <protection/>
    </xf>
    <xf numFmtId="0" fontId="7" fillId="20" borderId="20" xfId="0" applyNumberFormat="1" applyFont="1" applyFill="1" applyBorder="1" applyAlignment="1" applyProtection="1">
      <alignment horizontal="center" vertical="center" wrapText="1"/>
      <protection/>
    </xf>
    <xf numFmtId="0" fontId="7" fillId="20" borderId="19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20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top" wrapText="1"/>
      <protection/>
    </xf>
    <xf numFmtId="14" fontId="2" fillId="34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NumberFormat="1" applyFont="1" applyFill="1" applyBorder="1" applyAlignment="1" applyProtection="1">
      <alignment horizontal="left" vertical="top" wrapText="1"/>
      <protection/>
    </xf>
    <xf numFmtId="0" fontId="5" fillId="34" borderId="0" xfId="0" applyNumberFormat="1" applyFont="1" applyFill="1" applyBorder="1" applyAlignment="1" applyProtection="1">
      <alignment horizontal="left" vertical="top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4" borderId="20" xfId="0" applyNumberFormat="1" applyFont="1" applyFill="1" applyBorder="1" applyAlignment="1" applyProtection="1">
      <alignment horizontal="center" vertical="center" wrapText="1"/>
      <protection/>
    </xf>
    <xf numFmtId="0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20" xfId="0" applyFont="1" applyFill="1" applyBorder="1" applyAlignment="1">
      <alignment horizontal="center" vertical="center"/>
    </xf>
    <xf numFmtId="0" fontId="7" fillId="20" borderId="21" xfId="0" applyNumberFormat="1" applyFont="1" applyFill="1" applyBorder="1" applyAlignment="1" applyProtection="1">
      <alignment horizontal="center" vertical="center" wrapText="1"/>
      <protection/>
    </xf>
    <xf numFmtId="0" fontId="7" fillId="20" borderId="22" xfId="0" applyNumberFormat="1" applyFont="1" applyFill="1" applyBorder="1" applyAlignment="1" applyProtection="1">
      <alignment horizontal="center" vertical="center" wrapText="1"/>
      <protection/>
    </xf>
    <xf numFmtId="0" fontId="7" fillId="20" borderId="23" xfId="0" applyNumberFormat="1" applyFont="1" applyFill="1" applyBorder="1" applyAlignment="1" applyProtection="1">
      <alignment horizontal="center" vertical="center" wrapText="1"/>
      <protection/>
    </xf>
    <xf numFmtId="0" fontId="7" fillId="20" borderId="24" xfId="0" applyNumberFormat="1" applyFont="1" applyFill="1" applyBorder="1" applyAlignment="1" applyProtection="1">
      <alignment horizontal="center" vertical="center" wrapText="1"/>
      <protection/>
    </xf>
    <xf numFmtId="0" fontId="7" fillId="20" borderId="0" xfId="0" applyNumberFormat="1" applyFont="1" applyFill="1" applyBorder="1" applyAlignment="1" applyProtection="1">
      <alignment horizontal="center" vertical="center" wrapText="1"/>
      <protection/>
    </xf>
    <xf numFmtId="0" fontId="7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20" borderId="26" xfId="0" applyNumberFormat="1" applyFont="1" applyFill="1" applyBorder="1" applyAlignment="1" applyProtection="1">
      <alignment horizontal="center" vertical="center" wrapText="1"/>
      <protection/>
    </xf>
    <xf numFmtId="0" fontId="7" fillId="20" borderId="27" xfId="0" applyNumberFormat="1" applyFont="1" applyFill="1" applyBorder="1" applyAlignment="1" applyProtection="1">
      <alignment horizontal="center" vertical="center" wrapText="1"/>
      <protection/>
    </xf>
    <xf numFmtId="0" fontId="7" fillId="20" borderId="28" xfId="0" applyNumberFormat="1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_TDSheet (2)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="172" zoomScaleNormal="172" workbookViewId="0" topLeftCell="A1">
      <selection activeCell="B185" sqref="B185"/>
    </sheetView>
  </sheetViews>
  <sheetFormatPr defaultColWidth="8.8515625" defaultRowHeight="15"/>
  <cols>
    <col min="1" max="1" width="5.28125" style="1" customWidth="1"/>
    <col min="2" max="2" width="49.28125" style="1" customWidth="1"/>
    <col min="3" max="3" width="3.57421875" style="1" customWidth="1"/>
    <col min="4" max="4" width="6.8515625" style="10" customWidth="1"/>
    <col min="5" max="5" width="7.7109375" style="10" customWidth="1"/>
    <col min="6" max="6" width="8.28125" style="26" customWidth="1"/>
    <col min="7" max="7" width="8.8515625" style="1" customWidth="1"/>
    <col min="8" max="8" width="9.57421875" style="47" customWidth="1"/>
    <col min="9" max="9" width="9.57421875" style="48" bestFit="1" customWidth="1"/>
    <col min="10" max="10" width="8.8515625" style="48" customWidth="1"/>
    <col min="11" max="16384" width="8.8515625" style="1" customWidth="1"/>
  </cols>
  <sheetData>
    <row r="1" spans="1:5" ht="2.25" customHeight="1">
      <c r="A1" s="84" t="s">
        <v>0</v>
      </c>
      <c r="B1" s="84"/>
      <c r="C1" s="84"/>
      <c r="D1" s="84"/>
      <c r="E1" s="84"/>
    </row>
    <row r="2" spans="1:5" ht="11.25" customHeight="1">
      <c r="A2" s="85">
        <v>43276</v>
      </c>
      <c r="B2" s="84"/>
      <c r="C2" s="84"/>
      <c r="D2" s="84"/>
      <c r="E2" s="84"/>
    </row>
    <row r="3" spans="1:5" ht="30.75" customHeight="1">
      <c r="A3" s="86" t="s">
        <v>1</v>
      </c>
      <c r="B3" s="86"/>
      <c r="C3" s="86"/>
      <c r="D3" s="86"/>
      <c r="E3" s="86"/>
    </row>
    <row r="4" spans="1:5" ht="15" customHeight="1">
      <c r="A4" s="87" t="s">
        <v>127</v>
      </c>
      <c r="B4" s="87"/>
      <c r="C4" s="87"/>
      <c r="D4" s="87"/>
      <c r="E4" s="87"/>
    </row>
    <row r="5" spans="1:2" ht="17.25" customHeight="1">
      <c r="A5" s="88" t="s">
        <v>2</v>
      </c>
      <c r="B5" s="88"/>
    </row>
    <row r="6" spans="1:5" ht="33" customHeight="1">
      <c r="A6" s="88"/>
      <c r="B6" s="88"/>
      <c r="C6" s="89" t="s">
        <v>175</v>
      </c>
      <c r="D6" s="90"/>
      <c r="E6" s="91"/>
    </row>
    <row r="7" spans="1:5" ht="64.5" customHeight="1">
      <c r="A7" s="88"/>
      <c r="B7" s="88"/>
      <c r="C7" s="2"/>
      <c r="D7" s="11"/>
      <c r="E7" s="11"/>
    </row>
    <row r="8" ht="2.25" customHeight="1" hidden="1"/>
    <row r="9" spans="1:6" ht="19.5" customHeight="1">
      <c r="A9" s="78" t="s">
        <v>3</v>
      </c>
      <c r="B9" s="78" t="s">
        <v>4</v>
      </c>
      <c r="C9" s="78" t="s">
        <v>155</v>
      </c>
      <c r="D9" s="79" t="s">
        <v>154</v>
      </c>
      <c r="E9" s="80"/>
      <c r="F9" s="27" t="s">
        <v>174</v>
      </c>
    </row>
    <row r="10" spans="1:6" ht="9" customHeight="1">
      <c r="A10" s="78"/>
      <c r="B10" s="78"/>
      <c r="C10" s="78"/>
      <c r="D10" s="4" t="s">
        <v>5</v>
      </c>
      <c r="E10" s="17" t="s">
        <v>6</v>
      </c>
      <c r="F10" s="28" t="s">
        <v>6</v>
      </c>
    </row>
    <row r="11" spans="1:6" ht="10.5" customHeight="1">
      <c r="A11" s="81" t="s">
        <v>7</v>
      </c>
      <c r="B11" s="82"/>
      <c r="C11" s="82"/>
      <c r="D11" s="82"/>
      <c r="E11" s="82"/>
      <c r="F11" s="83"/>
    </row>
    <row r="12" spans="1:12" ht="10.5" customHeight="1">
      <c r="A12" s="3">
        <v>4401</v>
      </c>
      <c r="B12" s="7" t="s">
        <v>160</v>
      </c>
      <c r="C12" s="3" t="s">
        <v>8</v>
      </c>
      <c r="D12" s="29">
        <v>266</v>
      </c>
      <c r="E12" s="18">
        <f aca="true" t="shared" si="0" ref="E12:E34">D12*1.18</f>
        <v>313.88</v>
      </c>
      <c r="F12" s="29">
        <f>E12*1.05</f>
        <v>329.574</v>
      </c>
      <c r="J12" s="26"/>
      <c r="L12" s="49"/>
    </row>
    <row r="13" spans="1:12" ht="10.5" customHeight="1">
      <c r="A13" s="3">
        <v>4451</v>
      </c>
      <c r="B13" s="7" t="s">
        <v>161</v>
      </c>
      <c r="C13" s="3" t="s">
        <v>8</v>
      </c>
      <c r="D13" s="29">
        <v>339</v>
      </c>
      <c r="E13" s="18">
        <f t="shared" si="0"/>
        <v>400.02</v>
      </c>
      <c r="F13" s="29">
        <f aca="true" t="shared" si="1" ref="F13:F34">E13*1.05</f>
        <v>420.021</v>
      </c>
      <c r="J13" s="26"/>
      <c r="L13" s="49"/>
    </row>
    <row r="14" spans="1:12" ht="10.5" customHeight="1">
      <c r="A14" s="3">
        <v>4801</v>
      </c>
      <c r="B14" s="7" t="s">
        <v>162</v>
      </c>
      <c r="C14" s="3" t="s">
        <v>8</v>
      </c>
      <c r="D14" s="29">
        <v>309</v>
      </c>
      <c r="E14" s="18">
        <f t="shared" si="0"/>
        <v>364.62</v>
      </c>
      <c r="F14" s="29">
        <f t="shared" si="1"/>
        <v>382.851</v>
      </c>
      <c r="J14" s="26"/>
      <c r="L14" s="49"/>
    </row>
    <row r="15" spans="1:12" ht="10.5" customHeight="1">
      <c r="A15" s="3">
        <v>5501</v>
      </c>
      <c r="B15" s="7" t="s">
        <v>352</v>
      </c>
      <c r="C15" s="3" t="s">
        <v>8</v>
      </c>
      <c r="D15" s="29">
        <v>420</v>
      </c>
      <c r="E15" s="18">
        <f t="shared" si="0"/>
        <v>495.59999999999997</v>
      </c>
      <c r="F15" s="29">
        <f t="shared" si="1"/>
        <v>520.38</v>
      </c>
      <c r="J15" s="26"/>
      <c r="L15" s="49"/>
    </row>
    <row r="16" spans="1:12" ht="10.5" customHeight="1">
      <c r="A16" s="3">
        <v>5551</v>
      </c>
      <c r="B16" s="7" t="s">
        <v>171</v>
      </c>
      <c r="C16" s="3" t="s">
        <v>8</v>
      </c>
      <c r="D16" s="29">
        <v>458</v>
      </c>
      <c r="E16" s="18">
        <f t="shared" si="0"/>
        <v>540.4399999999999</v>
      </c>
      <c r="F16" s="29">
        <f t="shared" si="1"/>
        <v>567.462</v>
      </c>
      <c r="J16" s="26"/>
      <c r="L16" s="49"/>
    </row>
    <row r="17" spans="1:12" ht="10.5" customHeight="1">
      <c r="A17" s="3">
        <v>5911</v>
      </c>
      <c r="B17" s="7" t="s">
        <v>173</v>
      </c>
      <c r="C17" s="3" t="s">
        <v>8</v>
      </c>
      <c r="D17" s="29">
        <v>458</v>
      </c>
      <c r="E17" s="18">
        <f t="shared" si="0"/>
        <v>540.4399999999999</v>
      </c>
      <c r="F17" s="29">
        <f t="shared" si="1"/>
        <v>567.462</v>
      </c>
      <c r="J17" s="26"/>
      <c r="L17" s="49"/>
    </row>
    <row r="18" spans="1:12" ht="10.5" customHeight="1">
      <c r="A18" s="3">
        <v>5781</v>
      </c>
      <c r="B18" s="7" t="s">
        <v>172</v>
      </c>
      <c r="C18" s="3" t="s">
        <v>8</v>
      </c>
      <c r="D18" s="29">
        <v>458</v>
      </c>
      <c r="E18" s="18">
        <f t="shared" si="0"/>
        <v>540.4399999999999</v>
      </c>
      <c r="F18" s="29">
        <f t="shared" si="1"/>
        <v>567.462</v>
      </c>
      <c r="J18" s="26"/>
      <c r="L18" s="49"/>
    </row>
    <row r="19" spans="1:12" ht="10.5" customHeight="1">
      <c r="A19" s="3">
        <v>3041</v>
      </c>
      <c r="B19" s="21" t="s">
        <v>156</v>
      </c>
      <c r="C19" s="3" t="s">
        <v>8</v>
      </c>
      <c r="D19" s="29">
        <v>927</v>
      </c>
      <c r="E19" s="18">
        <f t="shared" si="0"/>
        <v>1093.86</v>
      </c>
      <c r="F19" s="29">
        <f t="shared" si="1"/>
        <v>1148.5529999999999</v>
      </c>
      <c r="J19" s="26"/>
      <c r="L19" s="49"/>
    </row>
    <row r="20" spans="1:12" ht="10.5" customHeight="1">
      <c r="A20" s="3">
        <v>3381</v>
      </c>
      <c r="B20" s="7" t="s">
        <v>9</v>
      </c>
      <c r="C20" s="3" t="s">
        <v>8</v>
      </c>
      <c r="D20" s="29">
        <v>544</v>
      </c>
      <c r="E20" s="18">
        <f t="shared" si="0"/>
        <v>641.92</v>
      </c>
      <c r="F20" s="29">
        <f t="shared" si="1"/>
        <v>674.016</v>
      </c>
      <c r="J20" s="26"/>
      <c r="L20" s="49"/>
    </row>
    <row r="21" spans="1:12" ht="10.5" customHeight="1">
      <c r="A21" s="3">
        <v>5701</v>
      </c>
      <c r="B21" s="7" t="s">
        <v>163</v>
      </c>
      <c r="C21" s="3" t="s">
        <v>8</v>
      </c>
      <c r="D21" s="29">
        <v>665</v>
      </c>
      <c r="E21" s="18">
        <f t="shared" si="0"/>
        <v>784.6999999999999</v>
      </c>
      <c r="F21" s="29">
        <f t="shared" si="1"/>
        <v>823.935</v>
      </c>
      <c r="J21" s="26"/>
      <c r="L21" s="49"/>
    </row>
    <row r="22" spans="1:12" ht="10.5" customHeight="1">
      <c r="A22" s="3">
        <v>3531</v>
      </c>
      <c r="B22" s="7" t="s">
        <v>12</v>
      </c>
      <c r="C22" s="3" t="s">
        <v>8</v>
      </c>
      <c r="D22" s="29">
        <v>1000</v>
      </c>
      <c r="E22" s="18">
        <f t="shared" si="0"/>
        <v>1180</v>
      </c>
      <c r="F22" s="29">
        <f t="shared" si="1"/>
        <v>1239</v>
      </c>
      <c r="J22" s="26"/>
      <c r="L22" s="49"/>
    </row>
    <row r="23" spans="1:12" ht="10.5" customHeight="1">
      <c r="A23" s="3">
        <v>3541</v>
      </c>
      <c r="B23" s="7" t="s">
        <v>11</v>
      </c>
      <c r="C23" s="3" t="s">
        <v>8</v>
      </c>
      <c r="D23" s="29">
        <v>915</v>
      </c>
      <c r="E23" s="18">
        <f t="shared" si="0"/>
        <v>1079.7</v>
      </c>
      <c r="F23" s="29">
        <f t="shared" si="1"/>
        <v>1133.6850000000002</v>
      </c>
      <c r="J23" s="26"/>
      <c r="L23" s="49"/>
    </row>
    <row r="24" spans="1:12" ht="10.5" customHeight="1">
      <c r="A24" s="3">
        <v>3211</v>
      </c>
      <c r="B24" s="7" t="s">
        <v>10</v>
      </c>
      <c r="C24" s="3" t="s">
        <v>8</v>
      </c>
      <c r="D24" s="29">
        <v>780</v>
      </c>
      <c r="E24" s="18">
        <f t="shared" si="0"/>
        <v>920.4</v>
      </c>
      <c r="F24" s="29">
        <f t="shared" si="1"/>
        <v>966.4200000000001</v>
      </c>
      <c r="J24" s="26"/>
      <c r="L24" s="49"/>
    </row>
    <row r="25" spans="1:12" ht="10.5" customHeight="1">
      <c r="A25" s="3">
        <v>170991</v>
      </c>
      <c r="B25" s="7" t="s">
        <v>164</v>
      </c>
      <c r="C25" s="3" t="s">
        <v>8</v>
      </c>
      <c r="D25" s="29">
        <v>435</v>
      </c>
      <c r="E25" s="18">
        <f t="shared" si="0"/>
        <v>513.3</v>
      </c>
      <c r="F25" s="29">
        <f t="shared" si="1"/>
        <v>538.965</v>
      </c>
      <c r="J25" s="26"/>
      <c r="L25" s="49"/>
    </row>
    <row r="26" spans="1:12" ht="10.5" customHeight="1">
      <c r="A26" s="3">
        <v>170981</v>
      </c>
      <c r="B26" s="7" t="s">
        <v>165</v>
      </c>
      <c r="C26" s="3" t="s">
        <v>8</v>
      </c>
      <c r="D26" s="29">
        <v>461</v>
      </c>
      <c r="E26" s="18">
        <f t="shared" si="0"/>
        <v>543.98</v>
      </c>
      <c r="F26" s="29">
        <f t="shared" si="1"/>
        <v>571.1790000000001</v>
      </c>
      <c r="J26" s="26"/>
      <c r="L26" s="49"/>
    </row>
    <row r="27" spans="1:12" ht="10.5" customHeight="1">
      <c r="A27" s="3">
        <v>11411</v>
      </c>
      <c r="B27" s="7" t="s">
        <v>166</v>
      </c>
      <c r="C27" s="3" t="s">
        <v>8</v>
      </c>
      <c r="D27" s="29">
        <v>667</v>
      </c>
      <c r="E27" s="18">
        <f t="shared" si="0"/>
        <v>787.06</v>
      </c>
      <c r="F27" s="29">
        <f t="shared" si="1"/>
        <v>826.413</v>
      </c>
      <c r="J27" s="26"/>
      <c r="L27" s="49"/>
    </row>
    <row r="28" spans="1:12" ht="10.5" customHeight="1">
      <c r="A28" s="3">
        <v>11451</v>
      </c>
      <c r="B28" s="7" t="s">
        <v>167</v>
      </c>
      <c r="C28" s="3" t="s">
        <v>8</v>
      </c>
      <c r="D28" s="29">
        <v>594</v>
      </c>
      <c r="E28" s="18">
        <f t="shared" si="0"/>
        <v>700.92</v>
      </c>
      <c r="F28" s="29">
        <f t="shared" si="1"/>
        <v>735.966</v>
      </c>
      <c r="J28" s="26"/>
      <c r="L28" s="49"/>
    </row>
    <row r="29" spans="1:12" ht="10.5" customHeight="1">
      <c r="A29" s="3">
        <v>3701</v>
      </c>
      <c r="B29" s="7" t="s">
        <v>17</v>
      </c>
      <c r="C29" s="3" t="s">
        <v>8</v>
      </c>
      <c r="D29" s="29">
        <v>939</v>
      </c>
      <c r="E29" s="18">
        <f t="shared" si="0"/>
        <v>1108.02</v>
      </c>
      <c r="F29" s="29">
        <f t="shared" si="1"/>
        <v>1163.421</v>
      </c>
      <c r="J29" s="26"/>
      <c r="L29" s="49"/>
    </row>
    <row r="30" spans="1:12" ht="10.5" customHeight="1">
      <c r="A30" s="3">
        <v>3601</v>
      </c>
      <c r="B30" s="7" t="s">
        <v>13</v>
      </c>
      <c r="C30" s="3" t="s">
        <v>8</v>
      </c>
      <c r="D30" s="29">
        <v>1069</v>
      </c>
      <c r="E30" s="18">
        <f t="shared" si="0"/>
        <v>1261.4199999999998</v>
      </c>
      <c r="F30" s="29">
        <f t="shared" si="1"/>
        <v>1324.491</v>
      </c>
      <c r="J30" s="26"/>
      <c r="L30" s="49"/>
    </row>
    <row r="31" spans="1:12" ht="10.5" customHeight="1">
      <c r="A31" s="3">
        <v>3671</v>
      </c>
      <c r="B31" s="7" t="s">
        <v>14</v>
      </c>
      <c r="C31" s="3" t="s">
        <v>8</v>
      </c>
      <c r="D31" s="29">
        <v>1056</v>
      </c>
      <c r="E31" s="18">
        <f t="shared" si="0"/>
        <v>1246.08</v>
      </c>
      <c r="F31" s="29">
        <f t="shared" si="1"/>
        <v>1308.384</v>
      </c>
      <c r="J31" s="26"/>
      <c r="L31" s="49"/>
    </row>
    <row r="32" spans="1:12" ht="10.5" customHeight="1">
      <c r="A32" s="3">
        <v>3941</v>
      </c>
      <c r="B32" s="7" t="s">
        <v>15</v>
      </c>
      <c r="C32" s="3" t="s">
        <v>8</v>
      </c>
      <c r="D32" s="29">
        <v>1009</v>
      </c>
      <c r="E32" s="18">
        <f t="shared" si="0"/>
        <v>1190.62</v>
      </c>
      <c r="F32" s="29">
        <f t="shared" si="1"/>
        <v>1250.1509999999998</v>
      </c>
      <c r="J32" s="26"/>
      <c r="L32" s="49"/>
    </row>
    <row r="33" spans="1:12" ht="10.5" customHeight="1">
      <c r="A33" s="3">
        <v>3951</v>
      </c>
      <c r="B33" s="7" t="s">
        <v>16</v>
      </c>
      <c r="C33" s="3" t="s">
        <v>8</v>
      </c>
      <c r="D33" s="29">
        <v>1052</v>
      </c>
      <c r="E33" s="18">
        <f t="shared" si="0"/>
        <v>1241.36</v>
      </c>
      <c r="F33" s="29">
        <f t="shared" si="1"/>
        <v>1303.4279999999999</v>
      </c>
      <c r="J33" s="26"/>
      <c r="L33" s="49"/>
    </row>
    <row r="34" spans="1:12" ht="10.5" customHeight="1">
      <c r="A34" s="3">
        <v>3431</v>
      </c>
      <c r="B34" s="7" t="s">
        <v>354</v>
      </c>
      <c r="C34" s="3" t="s">
        <v>8</v>
      </c>
      <c r="D34" s="29">
        <v>1065</v>
      </c>
      <c r="E34" s="18">
        <f t="shared" si="0"/>
        <v>1256.7</v>
      </c>
      <c r="F34" s="29">
        <f t="shared" si="1"/>
        <v>1319.535</v>
      </c>
      <c r="J34" s="26"/>
      <c r="L34" s="49"/>
    </row>
    <row r="35" spans="1:12" ht="10.5" customHeight="1">
      <c r="A35" s="32">
        <v>3641</v>
      </c>
      <c r="B35" s="7" t="s">
        <v>122</v>
      </c>
      <c r="C35" s="3" t="s">
        <v>8</v>
      </c>
      <c r="D35" s="29">
        <v>950</v>
      </c>
      <c r="E35" s="19">
        <f aca="true" t="shared" si="2" ref="E35:E42">D35*1.18</f>
        <v>1121</v>
      </c>
      <c r="F35" s="33">
        <f aca="true" t="shared" si="3" ref="F35:F42">E35*1.05</f>
        <v>1177.05</v>
      </c>
      <c r="J35" s="26"/>
      <c r="L35" s="49"/>
    </row>
    <row r="36" spans="1:12" ht="10.5" customHeight="1">
      <c r="A36" s="32">
        <v>3461</v>
      </c>
      <c r="B36" s="7" t="s">
        <v>355</v>
      </c>
      <c r="C36" s="3" t="s">
        <v>8</v>
      </c>
      <c r="D36" s="29">
        <v>1061</v>
      </c>
      <c r="E36" s="34">
        <f t="shared" si="2"/>
        <v>1251.98</v>
      </c>
      <c r="F36" s="35">
        <f t="shared" si="3"/>
        <v>1314.5790000000002</v>
      </c>
      <c r="J36" s="26"/>
      <c r="L36" s="49"/>
    </row>
    <row r="37" spans="1:12" ht="10.5" customHeight="1">
      <c r="A37" s="32">
        <v>3471</v>
      </c>
      <c r="B37" s="7" t="s">
        <v>356</v>
      </c>
      <c r="C37" s="3" t="s">
        <v>8</v>
      </c>
      <c r="D37" s="29">
        <v>1015</v>
      </c>
      <c r="E37" s="34">
        <f t="shared" si="2"/>
        <v>1197.7</v>
      </c>
      <c r="F37" s="35">
        <f t="shared" si="3"/>
        <v>1257.585</v>
      </c>
      <c r="J37" s="26"/>
      <c r="L37" s="49"/>
    </row>
    <row r="38" spans="1:12" ht="10.5" customHeight="1">
      <c r="A38" s="3">
        <v>3171</v>
      </c>
      <c r="B38" s="7" t="s">
        <v>124</v>
      </c>
      <c r="C38" s="3" t="s">
        <v>8</v>
      </c>
      <c r="D38" s="29">
        <v>1049</v>
      </c>
      <c r="E38" s="18">
        <f t="shared" si="2"/>
        <v>1237.82</v>
      </c>
      <c r="F38" s="29">
        <f t="shared" si="3"/>
        <v>1299.711</v>
      </c>
      <c r="J38" s="26"/>
      <c r="L38" s="49"/>
    </row>
    <row r="39" spans="1:12" ht="10.5" customHeight="1">
      <c r="A39" s="3">
        <v>3161</v>
      </c>
      <c r="B39" s="7" t="s">
        <v>123</v>
      </c>
      <c r="C39" s="3" t="s">
        <v>8</v>
      </c>
      <c r="D39" s="29">
        <v>1023</v>
      </c>
      <c r="E39" s="18">
        <f t="shared" si="2"/>
        <v>1207.1399999999999</v>
      </c>
      <c r="F39" s="29">
        <f t="shared" si="3"/>
        <v>1267.4969999999998</v>
      </c>
      <c r="J39" s="26"/>
      <c r="L39" s="49"/>
    </row>
    <row r="40" spans="1:12" ht="10.5" customHeight="1">
      <c r="A40" s="3">
        <v>4201</v>
      </c>
      <c r="B40" s="7" t="s">
        <v>168</v>
      </c>
      <c r="C40" s="3" t="s">
        <v>8</v>
      </c>
      <c r="D40" s="29">
        <v>504</v>
      </c>
      <c r="E40" s="18">
        <f t="shared" si="2"/>
        <v>594.7199999999999</v>
      </c>
      <c r="F40" s="29">
        <f t="shared" si="3"/>
        <v>624.4559999999999</v>
      </c>
      <c r="J40" s="26"/>
      <c r="L40" s="49"/>
    </row>
    <row r="41" spans="1:12" ht="10.5" customHeight="1">
      <c r="A41" s="3">
        <v>4211</v>
      </c>
      <c r="B41" s="7" t="s">
        <v>169</v>
      </c>
      <c r="C41" s="3" t="s">
        <v>8</v>
      </c>
      <c r="D41" s="29">
        <v>546</v>
      </c>
      <c r="E41" s="18">
        <f t="shared" si="2"/>
        <v>644.28</v>
      </c>
      <c r="F41" s="29">
        <f t="shared" si="3"/>
        <v>676.494</v>
      </c>
      <c r="J41" s="26"/>
      <c r="L41" s="49"/>
    </row>
    <row r="42" spans="1:12" ht="10.5" customHeight="1">
      <c r="A42" s="3">
        <v>4251</v>
      </c>
      <c r="B42" s="7" t="s">
        <v>170</v>
      </c>
      <c r="C42" s="3" t="s">
        <v>8</v>
      </c>
      <c r="D42" s="29">
        <v>720</v>
      </c>
      <c r="E42" s="18">
        <f t="shared" si="2"/>
        <v>849.5999999999999</v>
      </c>
      <c r="F42" s="29">
        <f t="shared" si="3"/>
        <v>892.0799999999999</v>
      </c>
      <c r="J42" s="26"/>
      <c r="L42" s="49"/>
    </row>
    <row r="43" spans="1:12" ht="10.5" customHeight="1">
      <c r="A43" s="75" t="s">
        <v>18</v>
      </c>
      <c r="B43" s="76"/>
      <c r="C43" s="76"/>
      <c r="D43" s="76"/>
      <c r="E43" s="76"/>
      <c r="F43" s="77"/>
      <c r="J43" s="26"/>
      <c r="L43" s="49"/>
    </row>
    <row r="44" spans="1:12" ht="10.5" customHeight="1">
      <c r="A44" s="3">
        <v>180111</v>
      </c>
      <c r="B44" s="7" t="s">
        <v>125</v>
      </c>
      <c r="C44" s="3" t="s">
        <v>8</v>
      </c>
      <c r="D44" s="29">
        <v>531</v>
      </c>
      <c r="E44" s="18">
        <f>D44*1.18</f>
        <v>626.5799999999999</v>
      </c>
      <c r="F44" s="29">
        <f>E44*1.05</f>
        <v>657.909</v>
      </c>
      <c r="J44" s="26"/>
      <c r="L44" s="49"/>
    </row>
    <row r="45" spans="1:12" ht="10.5" customHeight="1">
      <c r="A45" s="3">
        <v>180211</v>
      </c>
      <c r="B45" s="7" t="s">
        <v>126</v>
      </c>
      <c r="C45" s="3" t="s">
        <v>8</v>
      </c>
      <c r="D45" s="29">
        <v>531</v>
      </c>
      <c r="E45" s="18">
        <f>D45*1.18</f>
        <v>626.5799999999999</v>
      </c>
      <c r="F45" s="29">
        <f>E45*1.05</f>
        <v>657.909</v>
      </c>
      <c r="J45" s="26"/>
      <c r="L45" s="49"/>
    </row>
    <row r="46" spans="1:12" ht="10.5" customHeight="1">
      <c r="A46" s="3">
        <v>180221</v>
      </c>
      <c r="B46" s="7" t="s">
        <v>19</v>
      </c>
      <c r="C46" s="3" t="s">
        <v>8</v>
      </c>
      <c r="D46" s="29">
        <v>1015</v>
      </c>
      <c r="E46" s="18">
        <f>D46*1.18</f>
        <v>1197.7</v>
      </c>
      <c r="F46" s="29">
        <f>E46*1.05</f>
        <v>1257.585</v>
      </c>
      <c r="J46" s="26"/>
      <c r="L46" s="49"/>
    </row>
    <row r="47" spans="1:12" ht="10.5" customHeight="1">
      <c r="A47" s="75" t="s">
        <v>20</v>
      </c>
      <c r="B47" s="76"/>
      <c r="C47" s="76"/>
      <c r="D47" s="76"/>
      <c r="E47" s="76"/>
      <c r="F47" s="77"/>
      <c r="J47" s="26"/>
      <c r="L47" s="49"/>
    </row>
    <row r="48" spans="1:12" ht="10.5" customHeight="1">
      <c r="A48" s="3">
        <v>13071</v>
      </c>
      <c r="B48" s="7" t="s">
        <v>26</v>
      </c>
      <c r="C48" s="3" t="s">
        <v>8</v>
      </c>
      <c r="D48" s="29">
        <v>1529</v>
      </c>
      <c r="E48" s="19">
        <f aca="true" t="shared" si="4" ref="E48:E56">D48*1.18</f>
        <v>1804.2199999999998</v>
      </c>
      <c r="F48" s="29">
        <f aca="true" t="shared" si="5" ref="F48:F57">E48*1.05</f>
        <v>1894.4309999999998</v>
      </c>
      <c r="J48" s="26"/>
      <c r="L48" s="49"/>
    </row>
    <row r="49" spans="1:12" ht="10.5" customHeight="1">
      <c r="A49" s="3">
        <v>13801</v>
      </c>
      <c r="B49" s="7" t="s">
        <v>109</v>
      </c>
      <c r="C49" s="3" t="s">
        <v>8</v>
      </c>
      <c r="D49" s="29">
        <v>1252</v>
      </c>
      <c r="E49" s="19">
        <f t="shared" si="4"/>
        <v>1477.36</v>
      </c>
      <c r="F49" s="29">
        <f t="shared" si="5"/>
        <v>1551.228</v>
      </c>
      <c r="J49" s="26"/>
      <c r="L49" s="49"/>
    </row>
    <row r="50" spans="1:12" ht="10.5" customHeight="1">
      <c r="A50" s="3">
        <v>13171</v>
      </c>
      <c r="B50" s="7" t="s">
        <v>25</v>
      </c>
      <c r="C50" s="3" t="s">
        <v>8</v>
      </c>
      <c r="D50" s="29">
        <v>1127</v>
      </c>
      <c r="E50" s="19">
        <f t="shared" si="4"/>
        <v>1329.86</v>
      </c>
      <c r="F50" s="29">
        <f t="shared" si="5"/>
        <v>1396.353</v>
      </c>
      <c r="I50" s="68"/>
      <c r="J50" s="26"/>
      <c r="L50" s="49"/>
    </row>
    <row r="51" spans="1:12" s="59" customFormat="1" ht="10.5" customHeight="1">
      <c r="A51" s="3">
        <v>13081</v>
      </c>
      <c r="B51" s="7" t="s">
        <v>24</v>
      </c>
      <c r="C51" s="3" t="s">
        <v>8</v>
      </c>
      <c r="D51" s="29">
        <v>989</v>
      </c>
      <c r="E51" s="19">
        <f t="shared" si="4"/>
        <v>1167.02</v>
      </c>
      <c r="F51" s="29">
        <f t="shared" si="5"/>
        <v>1225.371</v>
      </c>
      <c r="H51" s="47"/>
      <c r="I51" s="69"/>
      <c r="J51" s="61"/>
      <c r="L51" s="62"/>
    </row>
    <row r="52" spans="1:12" ht="10.5" customHeight="1">
      <c r="A52" s="3">
        <v>13221</v>
      </c>
      <c r="B52" s="7" t="s">
        <v>23</v>
      </c>
      <c r="C52" s="3" t="s">
        <v>8</v>
      </c>
      <c r="D52" s="29">
        <v>1343</v>
      </c>
      <c r="E52" s="19">
        <f t="shared" si="4"/>
        <v>1584.74</v>
      </c>
      <c r="F52" s="29">
        <f t="shared" si="5"/>
        <v>1663.977</v>
      </c>
      <c r="I52" s="68"/>
      <c r="J52" s="26"/>
      <c r="L52" s="49"/>
    </row>
    <row r="53" spans="1:12" ht="10.5" customHeight="1">
      <c r="A53" s="3">
        <v>13271</v>
      </c>
      <c r="B53" s="7" t="s">
        <v>22</v>
      </c>
      <c r="C53" s="3" t="s">
        <v>8</v>
      </c>
      <c r="D53" s="29">
        <v>1003</v>
      </c>
      <c r="E53" s="19">
        <f t="shared" si="4"/>
        <v>1183.54</v>
      </c>
      <c r="F53" s="29">
        <f t="shared" si="5"/>
        <v>1242.717</v>
      </c>
      <c r="I53" s="68"/>
      <c r="J53" s="26"/>
      <c r="L53" s="49"/>
    </row>
    <row r="54" spans="1:12" ht="10.5" customHeight="1">
      <c r="A54" s="3">
        <v>13251</v>
      </c>
      <c r="B54" s="7" t="s">
        <v>21</v>
      </c>
      <c r="C54" s="3" t="s">
        <v>8</v>
      </c>
      <c r="D54" s="29">
        <v>908</v>
      </c>
      <c r="E54" s="19">
        <f t="shared" si="4"/>
        <v>1071.44</v>
      </c>
      <c r="F54" s="29">
        <f t="shared" si="5"/>
        <v>1125.0120000000002</v>
      </c>
      <c r="I54" s="68"/>
      <c r="J54" s="26"/>
      <c r="L54" s="49"/>
    </row>
    <row r="55" spans="1:12" ht="10.5" customHeight="1">
      <c r="A55" s="3">
        <v>13321</v>
      </c>
      <c r="B55" s="7" t="s">
        <v>29</v>
      </c>
      <c r="C55" s="3" t="s">
        <v>8</v>
      </c>
      <c r="D55" s="29">
        <v>1132</v>
      </c>
      <c r="E55" s="19">
        <f t="shared" si="4"/>
        <v>1335.76</v>
      </c>
      <c r="F55" s="29">
        <f t="shared" si="5"/>
        <v>1402.548</v>
      </c>
      <c r="I55" s="68"/>
      <c r="J55" s="26"/>
      <c r="L55" s="49"/>
    </row>
    <row r="56" spans="1:12" s="59" customFormat="1" ht="10.5" customHeight="1">
      <c r="A56" s="3">
        <v>13371</v>
      </c>
      <c r="B56" s="7" t="s">
        <v>28</v>
      </c>
      <c r="C56" s="3" t="s">
        <v>8</v>
      </c>
      <c r="D56" s="29">
        <v>806</v>
      </c>
      <c r="E56" s="19">
        <f t="shared" si="4"/>
        <v>951.0799999999999</v>
      </c>
      <c r="F56" s="29">
        <f t="shared" si="5"/>
        <v>998.634</v>
      </c>
      <c r="H56" s="47"/>
      <c r="I56" s="69"/>
      <c r="J56" s="61"/>
      <c r="L56" s="62"/>
    </row>
    <row r="57" spans="1:12" s="59" customFormat="1" ht="10.5" customHeight="1">
      <c r="A57" s="3">
        <v>13351</v>
      </c>
      <c r="B57" s="7" t="s">
        <v>27</v>
      </c>
      <c r="C57" s="3" t="s">
        <v>8</v>
      </c>
      <c r="D57" s="29">
        <v>681</v>
      </c>
      <c r="E57" s="19">
        <f>D57*1.18</f>
        <v>803.5799999999999</v>
      </c>
      <c r="F57" s="29">
        <f t="shared" si="5"/>
        <v>843.759</v>
      </c>
      <c r="H57" s="47"/>
      <c r="I57" s="69"/>
      <c r="J57" s="61"/>
      <c r="L57" s="62"/>
    </row>
    <row r="58" spans="1:12" ht="10.5" customHeight="1">
      <c r="A58" s="75" t="s">
        <v>30</v>
      </c>
      <c r="B58" s="76"/>
      <c r="C58" s="76"/>
      <c r="D58" s="76"/>
      <c r="E58" s="76"/>
      <c r="F58" s="77"/>
      <c r="I58" s="68"/>
      <c r="J58" s="26"/>
      <c r="L58" s="49"/>
    </row>
    <row r="59" spans="1:12" ht="10.5" customHeight="1">
      <c r="A59" s="3">
        <v>13241</v>
      </c>
      <c r="B59" s="7" t="s">
        <v>32</v>
      </c>
      <c r="C59" s="3" t="s">
        <v>8</v>
      </c>
      <c r="D59" s="29">
        <v>1120</v>
      </c>
      <c r="E59" s="18">
        <f aca="true" t="shared" si="6" ref="E59:E64">D59*1.18</f>
        <v>1321.6</v>
      </c>
      <c r="F59" s="29">
        <f aca="true" t="shared" si="7" ref="F59:F64">E59*1.05</f>
        <v>1387.68</v>
      </c>
      <c r="I59" s="68"/>
      <c r="J59" s="26"/>
      <c r="L59" s="49"/>
    </row>
    <row r="60" spans="1:12" ht="10.5" customHeight="1">
      <c r="A60" s="3">
        <v>13501</v>
      </c>
      <c r="B60" s="7" t="s">
        <v>31</v>
      </c>
      <c r="C60" s="3" t="s">
        <v>8</v>
      </c>
      <c r="D60" s="29">
        <v>885</v>
      </c>
      <c r="E60" s="18">
        <f t="shared" si="6"/>
        <v>1044.3</v>
      </c>
      <c r="F60" s="29">
        <f t="shared" si="7"/>
        <v>1096.515</v>
      </c>
      <c r="I60" s="68"/>
      <c r="J60" s="26"/>
      <c r="L60" s="49"/>
    </row>
    <row r="61" spans="1:12" ht="10.5" customHeight="1">
      <c r="A61" s="3">
        <v>13521</v>
      </c>
      <c r="B61" s="7" t="s">
        <v>386</v>
      </c>
      <c r="C61" s="3" t="s">
        <v>8</v>
      </c>
      <c r="D61" s="29">
        <v>827</v>
      </c>
      <c r="E61" s="18">
        <f t="shared" si="6"/>
        <v>975.8599999999999</v>
      </c>
      <c r="F61" s="29">
        <f t="shared" si="7"/>
        <v>1024.653</v>
      </c>
      <c r="I61" s="68"/>
      <c r="J61" s="26"/>
      <c r="L61" s="49"/>
    </row>
    <row r="62" spans="1:12" ht="10.5" customHeight="1">
      <c r="A62" s="3">
        <v>13341</v>
      </c>
      <c r="B62" s="7" t="s">
        <v>34</v>
      </c>
      <c r="C62" s="3" t="s">
        <v>8</v>
      </c>
      <c r="D62" s="29">
        <v>911</v>
      </c>
      <c r="E62" s="18">
        <f t="shared" si="6"/>
        <v>1074.98</v>
      </c>
      <c r="F62" s="29">
        <f t="shared" si="7"/>
        <v>1128.729</v>
      </c>
      <c r="I62" s="68"/>
      <c r="J62" s="26"/>
      <c r="L62" s="49"/>
    </row>
    <row r="63" spans="1:12" s="59" customFormat="1" ht="10.5" customHeight="1">
      <c r="A63" s="3">
        <v>13511</v>
      </c>
      <c r="B63" s="7" t="s">
        <v>33</v>
      </c>
      <c r="C63" s="3" t="s">
        <v>8</v>
      </c>
      <c r="D63" s="29">
        <v>682</v>
      </c>
      <c r="E63" s="18">
        <f t="shared" si="6"/>
        <v>804.76</v>
      </c>
      <c r="F63" s="29">
        <f t="shared" si="7"/>
        <v>844.998</v>
      </c>
      <c r="H63" s="47"/>
      <c r="I63" s="69"/>
      <c r="J63" s="61"/>
      <c r="L63" s="62"/>
    </row>
    <row r="64" spans="1:12" s="59" customFormat="1" ht="10.5" customHeight="1">
      <c r="A64" s="3">
        <v>13531</v>
      </c>
      <c r="B64" s="7" t="s">
        <v>387</v>
      </c>
      <c r="C64" s="3" t="s">
        <v>8</v>
      </c>
      <c r="D64" s="29">
        <v>624</v>
      </c>
      <c r="E64" s="18">
        <f t="shared" si="6"/>
        <v>736.3199999999999</v>
      </c>
      <c r="F64" s="29">
        <f t="shared" si="7"/>
        <v>773.136</v>
      </c>
      <c r="H64" s="47"/>
      <c r="I64" s="69"/>
      <c r="J64" s="61"/>
      <c r="L64" s="62"/>
    </row>
    <row r="65" spans="1:12" ht="10.5" customHeight="1">
      <c r="A65" s="75" t="s">
        <v>35</v>
      </c>
      <c r="B65" s="76"/>
      <c r="C65" s="76"/>
      <c r="D65" s="76"/>
      <c r="E65" s="76"/>
      <c r="F65" s="77"/>
      <c r="I65" s="68"/>
      <c r="J65" s="26"/>
      <c r="L65" s="49"/>
    </row>
    <row r="66" spans="1:12" ht="10.5" customHeight="1">
      <c r="A66" s="3">
        <v>14621</v>
      </c>
      <c r="B66" s="7" t="s">
        <v>113</v>
      </c>
      <c r="C66" s="3" t="s">
        <v>8</v>
      </c>
      <c r="D66" s="29">
        <v>1601</v>
      </c>
      <c r="E66" s="18">
        <f aca="true" t="shared" si="8" ref="E66:E74">D66*1.18</f>
        <v>1889.1799999999998</v>
      </c>
      <c r="F66" s="29">
        <f aca="true" t="shared" si="9" ref="F66:F78">E66*1.05</f>
        <v>1983.639</v>
      </c>
      <c r="I66" s="68"/>
      <c r="J66" s="26"/>
      <c r="L66" s="49"/>
    </row>
    <row r="67" spans="1:12" ht="10.5" customHeight="1">
      <c r="A67" s="3">
        <v>14201</v>
      </c>
      <c r="B67" s="7" t="s">
        <v>44</v>
      </c>
      <c r="C67" s="3" t="s">
        <v>8</v>
      </c>
      <c r="D67" s="29">
        <v>1239</v>
      </c>
      <c r="E67" s="18">
        <f t="shared" si="8"/>
        <v>1462.02</v>
      </c>
      <c r="F67" s="29">
        <f t="shared" si="9"/>
        <v>1535.121</v>
      </c>
      <c r="I67" s="68"/>
      <c r="J67" s="26"/>
      <c r="L67" s="49"/>
    </row>
    <row r="68" spans="1:12" ht="10.5" customHeight="1">
      <c r="A68" s="3">
        <v>14521</v>
      </c>
      <c r="B68" s="7" t="s">
        <v>37</v>
      </c>
      <c r="C68" s="3" t="s">
        <v>8</v>
      </c>
      <c r="D68" s="29">
        <v>1601</v>
      </c>
      <c r="E68" s="18">
        <f t="shared" si="8"/>
        <v>1889.1799999999998</v>
      </c>
      <c r="F68" s="29">
        <f t="shared" si="9"/>
        <v>1983.639</v>
      </c>
      <c r="I68" s="68"/>
      <c r="J68" s="26"/>
      <c r="L68" s="49"/>
    </row>
    <row r="69" spans="1:12" ht="10.5" customHeight="1">
      <c r="A69" s="3">
        <v>14101</v>
      </c>
      <c r="B69" s="7" t="s">
        <v>36</v>
      </c>
      <c r="C69" s="3" t="s">
        <v>8</v>
      </c>
      <c r="D69" s="29">
        <v>1239</v>
      </c>
      <c r="E69" s="18">
        <f t="shared" si="8"/>
        <v>1462.02</v>
      </c>
      <c r="F69" s="29">
        <f t="shared" si="9"/>
        <v>1535.121</v>
      </c>
      <c r="I69" s="68"/>
      <c r="J69" s="26"/>
      <c r="L69" s="49"/>
    </row>
    <row r="70" spans="1:12" ht="10.5" customHeight="1">
      <c r="A70" s="3">
        <v>14421</v>
      </c>
      <c r="B70" s="7" t="s">
        <v>39</v>
      </c>
      <c r="C70" s="3" t="s">
        <v>8</v>
      </c>
      <c r="D70" s="29">
        <v>1601</v>
      </c>
      <c r="E70" s="18">
        <f t="shared" si="8"/>
        <v>1889.1799999999998</v>
      </c>
      <c r="F70" s="29">
        <f t="shared" si="9"/>
        <v>1983.639</v>
      </c>
      <c r="I70" s="68"/>
      <c r="J70" s="26"/>
      <c r="L70" s="49"/>
    </row>
    <row r="71" spans="1:12" ht="10.5" customHeight="1">
      <c r="A71" s="3">
        <v>14001</v>
      </c>
      <c r="B71" s="7" t="s">
        <v>38</v>
      </c>
      <c r="C71" s="3" t="s">
        <v>8</v>
      </c>
      <c r="D71" s="29">
        <v>1239</v>
      </c>
      <c r="E71" s="18">
        <f t="shared" si="8"/>
        <v>1462.02</v>
      </c>
      <c r="F71" s="29">
        <f t="shared" si="9"/>
        <v>1535.121</v>
      </c>
      <c r="I71" s="68"/>
      <c r="J71" s="26"/>
      <c r="L71" s="49"/>
    </row>
    <row r="72" spans="1:12" ht="10.5" customHeight="1">
      <c r="A72" s="3">
        <v>14321</v>
      </c>
      <c r="B72" s="7" t="s">
        <v>47</v>
      </c>
      <c r="C72" s="3" t="s">
        <v>8</v>
      </c>
      <c r="D72" s="29">
        <v>1339</v>
      </c>
      <c r="E72" s="18">
        <f t="shared" si="8"/>
        <v>1580.02</v>
      </c>
      <c r="F72" s="29">
        <f t="shared" si="9"/>
        <v>1659.021</v>
      </c>
      <c r="I72" s="68"/>
      <c r="J72" s="26"/>
      <c r="L72" s="49"/>
    </row>
    <row r="73" spans="1:12" s="59" customFormat="1" ht="10.5" customHeight="1">
      <c r="A73" s="3">
        <v>12851</v>
      </c>
      <c r="B73" s="7" t="s">
        <v>46</v>
      </c>
      <c r="C73" s="3" t="s">
        <v>8</v>
      </c>
      <c r="D73" s="29">
        <v>1420</v>
      </c>
      <c r="E73" s="18">
        <f t="shared" si="8"/>
        <v>1675.6</v>
      </c>
      <c r="F73" s="29">
        <f t="shared" si="9"/>
        <v>1759.3799999999999</v>
      </c>
      <c r="H73" s="47"/>
      <c r="I73" s="69"/>
      <c r="J73" s="61"/>
      <c r="L73" s="62"/>
    </row>
    <row r="74" spans="1:12" s="59" customFormat="1" ht="10.5" customHeight="1">
      <c r="A74" s="3">
        <v>12691</v>
      </c>
      <c r="B74" s="7" t="s">
        <v>159</v>
      </c>
      <c r="C74" s="3" t="s">
        <v>8</v>
      </c>
      <c r="D74" s="29">
        <v>989</v>
      </c>
      <c r="E74" s="18">
        <f t="shared" si="8"/>
        <v>1167.02</v>
      </c>
      <c r="F74" s="29">
        <f t="shared" si="9"/>
        <v>1225.371</v>
      </c>
      <c r="H74" s="47"/>
      <c r="I74" s="69"/>
      <c r="J74" s="61"/>
      <c r="L74" s="62"/>
    </row>
    <row r="75" spans="1:12" ht="10.5" customHeight="1">
      <c r="A75" s="3">
        <v>15541</v>
      </c>
      <c r="B75" s="7" t="s">
        <v>357</v>
      </c>
      <c r="C75" s="3" t="s">
        <v>8</v>
      </c>
      <c r="D75" s="29">
        <v>29566</v>
      </c>
      <c r="E75" s="18">
        <f aca="true" t="shared" si="10" ref="E75:E84">D75*1.18</f>
        <v>34887.88</v>
      </c>
      <c r="F75" s="29">
        <f t="shared" si="9"/>
        <v>36632.274</v>
      </c>
      <c r="I75" s="68"/>
      <c r="J75" s="26"/>
      <c r="L75" s="49"/>
    </row>
    <row r="76" spans="1:12" ht="10.5" customHeight="1">
      <c r="A76" s="3">
        <v>15551</v>
      </c>
      <c r="B76" s="7" t="s">
        <v>358</v>
      </c>
      <c r="C76" s="3" t="s">
        <v>8</v>
      </c>
      <c r="D76" s="29">
        <v>29566</v>
      </c>
      <c r="E76" s="18">
        <f t="shared" si="10"/>
        <v>34887.88</v>
      </c>
      <c r="F76" s="29">
        <f t="shared" si="9"/>
        <v>36632.274</v>
      </c>
      <c r="I76" s="68"/>
      <c r="J76" s="26"/>
      <c r="L76" s="49"/>
    </row>
    <row r="77" spans="1:12" ht="10.5" customHeight="1">
      <c r="A77" s="3">
        <v>8131</v>
      </c>
      <c r="B77" s="7" t="s">
        <v>45</v>
      </c>
      <c r="C77" s="3" t="s">
        <v>8</v>
      </c>
      <c r="D77" s="29">
        <v>1372</v>
      </c>
      <c r="E77" s="18">
        <f t="shared" si="10"/>
        <v>1618.9599999999998</v>
      </c>
      <c r="F77" s="29">
        <f t="shared" si="9"/>
        <v>1699.908</v>
      </c>
      <c r="I77" s="68"/>
      <c r="J77" s="26"/>
      <c r="L77" s="49"/>
    </row>
    <row r="78" spans="1:12" ht="10.5" customHeight="1">
      <c r="A78" s="3">
        <v>13421</v>
      </c>
      <c r="B78" s="7" t="s">
        <v>40</v>
      </c>
      <c r="C78" s="3" t="s">
        <v>8</v>
      </c>
      <c r="D78" s="29">
        <v>1575</v>
      </c>
      <c r="E78" s="18">
        <f t="shared" si="10"/>
        <v>1858.5</v>
      </c>
      <c r="F78" s="29">
        <f t="shared" si="9"/>
        <v>1951.4250000000002</v>
      </c>
      <c r="I78" s="68"/>
      <c r="J78" s="26"/>
      <c r="L78" s="49"/>
    </row>
    <row r="79" spans="1:12" ht="10.5" customHeight="1">
      <c r="A79" s="3">
        <v>14701</v>
      </c>
      <c r="B79" s="7" t="s">
        <v>157</v>
      </c>
      <c r="C79" s="3" t="s">
        <v>8</v>
      </c>
      <c r="D79" s="29">
        <v>1843</v>
      </c>
      <c r="E79" s="18">
        <f t="shared" si="10"/>
        <v>2174.74</v>
      </c>
      <c r="F79" s="29">
        <f aca="true" t="shared" si="11" ref="F79:F124">E79*1.05</f>
        <v>2283.477</v>
      </c>
      <c r="I79" s="68"/>
      <c r="J79" s="26"/>
      <c r="L79" s="49"/>
    </row>
    <row r="80" spans="1:12" ht="10.5" customHeight="1">
      <c r="A80" s="3">
        <v>13601</v>
      </c>
      <c r="B80" s="7" t="s">
        <v>158</v>
      </c>
      <c r="C80" s="3" t="s">
        <v>8</v>
      </c>
      <c r="D80" s="29">
        <v>1324</v>
      </c>
      <c r="E80" s="18">
        <f t="shared" si="10"/>
        <v>1562.32</v>
      </c>
      <c r="F80" s="29">
        <f t="shared" si="11"/>
        <v>1640.436</v>
      </c>
      <c r="I80" s="68"/>
      <c r="J80" s="26"/>
      <c r="L80" s="49"/>
    </row>
    <row r="81" spans="1:12" ht="10.5" customHeight="1">
      <c r="A81" s="3">
        <v>12911</v>
      </c>
      <c r="B81" s="7" t="s">
        <v>42</v>
      </c>
      <c r="C81" s="3" t="s">
        <v>8</v>
      </c>
      <c r="D81" s="29">
        <v>3819</v>
      </c>
      <c r="E81" s="18">
        <f t="shared" si="10"/>
        <v>4506.42</v>
      </c>
      <c r="F81" s="29">
        <f t="shared" si="11"/>
        <v>4731.741</v>
      </c>
      <c r="I81" s="68"/>
      <c r="J81" s="26"/>
      <c r="L81" s="49"/>
    </row>
    <row r="82" spans="1:12" ht="10.5" customHeight="1">
      <c r="A82" s="3">
        <v>12921</v>
      </c>
      <c r="B82" s="7" t="s">
        <v>41</v>
      </c>
      <c r="C82" s="3" t="s">
        <v>8</v>
      </c>
      <c r="D82" s="29">
        <v>3819</v>
      </c>
      <c r="E82" s="18">
        <f t="shared" si="10"/>
        <v>4506.42</v>
      </c>
      <c r="F82" s="29">
        <f t="shared" si="11"/>
        <v>4731.741</v>
      </c>
      <c r="I82" s="68"/>
      <c r="J82" s="26"/>
      <c r="L82" s="49"/>
    </row>
    <row r="83" spans="1:12" ht="10.5" customHeight="1">
      <c r="A83" s="3">
        <v>12981</v>
      </c>
      <c r="B83" s="7" t="s">
        <v>119</v>
      </c>
      <c r="C83" s="3" t="s">
        <v>8</v>
      </c>
      <c r="D83" s="29">
        <v>3819</v>
      </c>
      <c r="E83" s="18">
        <f t="shared" si="10"/>
        <v>4506.42</v>
      </c>
      <c r="F83" s="29">
        <f t="shared" si="11"/>
        <v>4731.741</v>
      </c>
      <c r="I83" s="68"/>
      <c r="J83" s="26"/>
      <c r="L83" s="49"/>
    </row>
    <row r="84" spans="1:12" ht="10.5" customHeight="1">
      <c r="A84" s="3">
        <v>13011</v>
      </c>
      <c r="B84" s="7" t="s">
        <v>43</v>
      </c>
      <c r="C84" s="3" t="s">
        <v>8</v>
      </c>
      <c r="D84" s="29">
        <v>3406</v>
      </c>
      <c r="E84" s="18">
        <f t="shared" si="10"/>
        <v>4019.08</v>
      </c>
      <c r="F84" s="29">
        <f t="shared" si="11"/>
        <v>4220.034</v>
      </c>
      <c r="I84" s="68"/>
      <c r="J84" s="26"/>
      <c r="L84" s="49"/>
    </row>
    <row r="85" spans="1:12" ht="10.5" customHeight="1">
      <c r="A85" s="75" t="s">
        <v>48</v>
      </c>
      <c r="B85" s="76"/>
      <c r="C85" s="76"/>
      <c r="D85" s="76"/>
      <c r="E85" s="76"/>
      <c r="F85" s="77"/>
      <c r="I85" s="68"/>
      <c r="J85" s="26"/>
      <c r="L85" s="49"/>
    </row>
    <row r="86" spans="1:12" ht="10.5" customHeight="1">
      <c r="A86" s="8">
        <v>7201</v>
      </c>
      <c r="B86" s="9" t="s">
        <v>50</v>
      </c>
      <c r="C86" s="8" t="s">
        <v>8</v>
      </c>
      <c r="D86" s="29">
        <v>9757</v>
      </c>
      <c r="E86" s="18">
        <f aca="true" t="shared" si="12" ref="E86:E91">D86*1.18</f>
        <v>11513.26</v>
      </c>
      <c r="F86" s="29">
        <f t="shared" si="11"/>
        <v>12088.923</v>
      </c>
      <c r="I86" s="68"/>
      <c r="J86" s="26"/>
      <c r="L86" s="49"/>
    </row>
    <row r="87" spans="1:12" ht="10.5" customHeight="1">
      <c r="A87" s="8">
        <v>7001</v>
      </c>
      <c r="B87" s="9" t="s">
        <v>49</v>
      </c>
      <c r="C87" s="8" t="s">
        <v>8</v>
      </c>
      <c r="D87" s="29">
        <v>9757</v>
      </c>
      <c r="E87" s="18">
        <f t="shared" si="12"/>
        <v>11513.26</v>
      </c>
      <c r="F87" s="29">
        <f t="shared" si="11"/>
        <v>12088.923</v>
      </c>
      <c r="I87" s="68"/>
      <c r="J87" s="26"/>
      <c r="L87" s="49"/>
    </row>
    <row r="88" spans="1:12" ht="10.5" customHeight="1">
      <c r="A88" s="8">
        <v>7101</v>
      </c>
      <c r="B88" s="9" t="s">
        <v>359</v>
      </c>
      <c r="C88" s="8" t="s">
        <v>8</v>
      </c>
      <c r="D88" s="29">
        <v>9757</v>
      </c>
      <c r="E88" s="18">
        <f t="shared" si="12"/>
        <v>11513.26</v>
      </c>
      <c r="F88" s="29">
        <f t="shared" si="11"/>
        <v>12088.923</v>
      </c>
      <c r="I88" s="68"/>
      <c r="J88" s="26"/>
      <c r="L88" s="49"/>
    </row>
    <row r="89" spans="1:12" ht="10.5" customHeight="1">
      <c r="A89" s="8">
        <v>7211</v>
      </c>
      <c r="B89" s="9" t="s">
        <v>368</v>
      </c>
      <c r="C89" s="8" t="s">
        <v>8</v>
      </c>
      <c r="D89" s="29">
        <v>4335</v>
      </c>
      <c r="E89" s="18">
        <f t="shared" si="12"/>
        <v>5115.3</v>
      </c>
      <c r="F89" s="29">
        <f t="shared" si="11"/>
        <v>5371.0650000000005</v>
      </c>
      <c r="I89" s="68"/>
      <c r="J89" s="26"/>
      <c r="L89" s="49"/>
    </row>
    <row r="90" spans="1:12" ht="10.5" customHeight="1">
      <c r="A90" s="8">
        <v>7011</v>
      </c>
      <c r="B90" s="9" t="s">
        <v>369</v>
      </c>
      <c r="C90" s="8" t="s">
        <v>8</v>
      </c>
      <c r="D90" s="29">
        <v>4335</v>
      </c>
      <c r="E90" s="18">
        <f t="shared" si="12"/>
        <v>5115.3</v>
      </c>
      <c r="F90" s="29">
        <f t="shared" si="11"/>
        <v>5371.0650000000005</v>
      </c>
      <c r="I90" s="68"/>
      <c r="J90" s="26"/>
      <c r="L90" s="49"/>
    </row>
    <row r="91" spans="1:12" ht="10.5" customHeight="1">
      <c r="A91" s="8">
        <v>7111</v>
      </c>
      <c r="B91" s="9" t="s">
        <v>370</v>
      </c>
      <c r="C91" s="8" t="s">
        <v>8</v>
      </c>
      <c r="D91" s="29">
        <v>4335</v>
      </c>
      <c r="E91" s="18">
        <f t="shared" si="12"/>
        <v>5115.3</v>
      </c>
      <c r="F91" s="29">
        <f t="shared" si="11"/>
        <v>5371.0650000000005</v>
      </c>
      <c r="I91" s="68"/>
      <c r="J91" s="26"/>
      <c r="L91" s="49"/>
    </row>
    <row r="92" spans="1:12" ht="10.5" customHeight="1">
      <c r="A92" s="75" t="s">
        <v>51</v>
      </c>
      <c r="B92" s="76"/>
      <c r="C92" s="76"/>
      <c r="D92" s="76"/>
      <c r="E92" s="76"/>
      <c r="F92" s="77"/>
      <c r="I92" s="68"/>
      <c r="J92" s="26"/>
      <c r="L92" s="49"/>
    </row>
    <row r="93" spans="1:12" ht="10.5" customHeight="1">
      <c r="A93" s="3">
        <v>9691</v>
      </c>
      <c r="B93" s="7" t="s">
        <v>128</v>
      </c>
      <c r="C93" s="3" t="s">
        <v>8</v>
      </c>
      <c r="D93" s="29">
        <v>2235</v>
      </c>
      <c r="E93" s="18">
        <f aca="true" t="shared" si="13" ref="E93:E103">D93*1.18</f>
        <v>2637.2999999999997</v>
      </c>
      <c r="F93" s="29">
        <f t="shared" si="11"/>
        <v>2769.165</v>
      </c>
      <c r="I93" s="68"/>
      <c r="J93" s="26"/>
      <c r="L93" s="49"/>
    </row>
    <row r="94" spans="1:12" ht="10.5" customHeight="1">
      <c r="A94" s="3">
        <v>9591</v>
      </c>
      <c r="B94" s="7" t="s">
        <v>129</v>
      </c>
      <c r="C94" s="3" t="s">
        <v>8</v>
      </c>
      <c r="D94" s="29">
        <v>2235</v>
      </c>
      <c r="E94" s="18">
        <f t="shared" si="13"/>
        <v>2637.2999999999997</v>
      </c>
      <c r="F94" s="29">
        <f t="shared" si="11"/>
        <v>2769.165</v>
      </c>
      <c r="I94" s="68"/>
      <c r="J94" s="26"/>
      <c r="L94" s="49"/>
    </row>
    <row r="95" spans="1:12" ht="10.5" customHeight="1">
      <c r="A95" s="3">
        <v>9391</v>
      </c>
      <c r="B95" s="7" t="s">
        <v>130</v>
      </c>
      <c r="C95" s="3" t="s">
        <v>8</v>
      </c>
      <c r="D95" s="29">
        <v>2235</v>
      </c>
      <c r="E95" s="18">
        <f t="shared" si="13"/>
        <v>2637.2999999999997</v>
      </c>
      <c r="F95" s="29">
        <f t="shared" si="11"/>
        <v>2769.165</v>
      </c>
      <c r="I95" s="68"/>
      <c r="J95" s="26"/>
      <c r="L95" s="49"/>
    </row>
    <row r="96" spans="1:12" ht="10.5" customHeight="1">
      <c r="A96" s="3">
        <v>9291</v>
      </c>
      <c r="B96" s="7" t="s">
        <v>131</v>
      </c>
      <c r="C96" s="3" t="s">
        <v>8</v>
      </c>
      <c r="D96" s="29">
        <v>2235</v>
      </c>
      <c r="E96" s="18">
        <f t="shared" si="13"/>
        <v>2637.2999999999997</v>
      </c>
      <c r="F96" s="29">
        <f t="shared" si="11"/>
        <v>2769.165</v>
      </c>
      <c r="I96" s="68"/>
      <c r="J96" s="26"/>
      <c r="L96" s="49"/>
    </row>
    <row r="97" spans="1:12" ht="10.5" customHeight="1">
      <c r="A97" s="3">
        <v>8491</v>
      </c>
      <c r="B97" s="7" t="s">
        <v>132</v>
      </c>
      <c r="C97" s="3" t="s">
        <v>8</v>
      </c>
      <c r="D97" s="29">
        <v>2235</v>
      </c>
      <c r="E97" s="18">
        <f t="shared" si="13"/>
        <v>2637.2999999999997</v>
      </c>
      <c r="F97" s="29">
        <f t="shared" si="11"/>
        <v>2769.165</v>
      </c>
      <c r="I97" s="68"/>
      <c r="J97" s="26"/>
      <c r="L97" s="49"/>
    </row>
    <row r="98" spans="1:12" ht="10.5" customHeight="1">
      <c r="A98" s="3">
        <v>9191</v>
      </c>
      <c r="B98" s="7" t="s">
        <v>133</v>
      </c>
      <c r="C98" s="3" t="s">
        <v>8</v>
      </c>
      <c r="D98" s="29">
        <v>2459</v>
      </c>
      <c r="E98" s="18">
        <f t="shared" si="13"/>
        <v>2901.62</v>
      </c>
      <c r="F98" s="29">
        <f t="shared" si="11"/>
        <v>3046.701</v>
      </c>
      <c r="I98" s="68"/>
      <c r="J98" s="26"/>
      <c r="L98" s="49"/>
    </row>
    <row r="99" spans="1:12" ht="10.5" customHeight="1">
      <c r="A99" s="3">
        <v>9491</v>
      </c>
      <c r="B99" s="7" t="s">
        <v>134</v>
      </c>
      <c r="C99" s="3" t="s">
        <v>8</v>
      </c>
      <c r="D99" s="29">
        <v>2459</v>
      </c>
      <c r="E99" s="18">
        <f t="shared" si="13"/>
        <v>2901.62</v>
      </c>
      <c r="F99" s="29">
        <f t="shared" si="11"/>
        <v>3046.701</v>
      </c>
      <c r="I99" s="68"/>
      <c r="J99" s="26"/>
      <c r="L99" s="49"/>
    </row>
    <row r="100" spans="1:12" ht="10.5" customHeight="1">
      <c r="A100" s="3">
        <v>10391</v>
      </c>
      <c r="B100" s="7" t="s">
        <v>135</v>
      </c>
      <c r="C100" s="3" t="s">
        <v>8</v>
      </c>
      <c r="D100" s="29">
        <v>1484</v>
      </c>
      <c r="E100" s="18">
        <f t="shared" si="13"/>
        <v>1751.12</v>
      </c>
      <c r="F100" s="29">
        <f t="shared" si="11"/>
        <v>1838.676</v>
      </c>
      <c r="I100" s="68"/>
      <c r="J100" s="26"/>
      <c r="L100" s="49"/>
    </row>
    <row r="101" spans="1:12" ht="10.5" customHeight="1">
      <c r="A101" s="3">
        <v>10491</v>
      </c>
      <c r="B101" s="7" t="s">
        <v>136</v>
      </c>
      <c r="C101" s="3" t="s">
        <v>8</v>
      </c>
      <c r="D101" s="29">
        <v>2551</v>
      </c>
      <c r="E101" s="18">
        <f t="shared" si="13"/>
        <v>3010.18</v>
      </c>
      <c r="F101" s="29">
        <f t="shared" si="11"/>
        <v>3160.689</v>
      </c>
      <c r="I101" s="68"/>
      <c r="J101" s="26"/>
      <c r="L101" s="49"/>
    </row>
    <row r="102" spans="1:12" ht="10.5" customHeight="1">
      <c r="A102" s="3">
        <v>10051</v>
      </c>
      <c r="B102" s="7" t="s">
        <v>52</v>
      </c>
      <c r="C102" s="3" t="s">
        <v>8</v>
      </c>
      <c r="D102" s="29">
        <v>1129</v>
      </c>
      <c r="E102" s="18">
        <f t="shared" si="13"/>
        <v>1332.22</v>
      </c>
      <c r="F102" s="29">
        <f t="shared" si="11"/>
        <v>1398.8310000000001</v>
      </c>
      <c r="I102" s="68"/>
      <c r="J102" s="26"/>
      <c r="L102" s="49"/>
    </row>
    <row r="103" spans="1:12" ht="10.5" customHeight="1">
      <c r="A103" s="3">
        <v>10331</v>
      </c>
      <c r="B103" s="7" t="s">
        <v>360</v>
      </c>
      <c r="C103" s="3" t="s">
        <v>8</v>
      </c>
      <c r="D103" s="29">
        <v>1863</v>
      </c>
      <c r="E103" s="18">
        <f t="shared" si="13"/>
        <v>2198.3399999999997</v>
      </c>
      <c r="F103" s="29">
        <f t="shared" si="11"/>
        <v>2308.2569999999996</v>
      </c>
      <c r="I103" s="68"/>
      <c r="J103" s="26"/>
      <c r="L103" s="49"/>
    </row>
    <row r="104" spans="1:12" ht="10.5" customHeight="1">
      <c r="A104" s="75" t="s">
        <v>53</v>
      </c>
      <c r="B104" s="76"/>
      <c r="C104" s="76"/>
      <c r="D104" s="76"/>
      <c r="E104" s="76"/>
      <c r="F104" s="77"/>
      <c r="I104" s="68"/>
      <c r="J104" s="26"/>
      <c r="L104" s="49"/>
    </row>
    <row r="105" spans="1:12" ht="10.5" customHeight="1">
      <c r="A105" s="3">
        <v>8471</v>
      </c>
      <c r="B105" s="7" t="s">
        <v>137</v>
      </c>
      <c r="C105" s="3" t="s">
        <v>8</v>
      </c>
      <c r="D105" s="29">
        <v>1414</v>
      </c>
      <c r="E105" s="18">
        <f>D105*1.18</f>
        <v>1668.52</v>
      </c>
      <c r="F105" s="29">
        <f t="shared" si="11"/>
        <v>1751.9460000000001</v>
      </c>
      <c r="I105" s="68"/>
      <c r="J105" s="26"/>
      <c r="L105" s="49"/>
    </row>
    <row r="106" spans="1:12" ht="10.5" customHeight="1">
      <c r="A106" s="3">
        <v>10401</v>
      </c>
      <c r="B106" s="7" t="s">
        <v>138</v>
      </c>
      <c r="C106" s="3" t="s">
        <v>8</v>
      </c>
      <c r="D106" s="29">
        <v>1159</v>
      </c>
      <c r="E106" s="18">
        <f>D106*1.18</f>
        <v>1367.62</v>
      </c>
      <c r="F106" s="29">
        <f t="shared" si="11"/>
        <v>1436.001</v>
      </c>
      <c r="I106" s="68"/>
      <c r="J106" s="26"/>
      <c r="L106" s="49"/>
    </row>
    <row r="107" spans="1:12" ht="10.5" customHeight="1">
      <c r="A107" s="3">
        <v>10431</v>
      </c>
      <c r="B107" s="7" t="s">
        <v>139</v>
      </c>
      <c r="C107" s="3" t="s">
        <v>8</v>
      </c>
      <c r="D107" s="29">
        <v>1996</v>
      </c>
      <c r="E107" s="18">
        <f>D107*1.18</f>
        <v>2355.2799999999997</v>
      </c>
      <c r="F107" s="29">
        <f t="shared" si="11"/>
        <v>2473.044</v>
      </c>
      <c r="I107" s="68"/>
      <c r="J107" s="26"/>
      <c r="L107" s="49"/>
    </row>
    <row r="108" spans="1:12" ht="10.5" customHeight="1">
      <c r="A108" s="75" t="s">
        <v>54</v>
      </c>
      <c r="B108" s="76"/>
      <c r="C108" s="76"/>
      <c r="D108" s="76"/>
      <c r="E108" s="76"/>
      <c r="F108" s="77"/>
      <c r="I108" s="68"/>
      <c r="J108" s="26"/>
      <c r="L108" s="49"/>
    </row>
    <row r="109" spans="1:12" ht="10.5" customHeight="1">
      <c r="A109" s="3">
        <v>6301</v>
      </c>
      <c r="B109" s="7" t="s">
        <v>396</v>
      </c>
      <c r="C109" s="3" t="s">
        <v>8</v>
      </c>
      <c r="D109" s="29">
        <v>12634</v>
      </c>
      <c r="E109" s="18">
        <f>D109*1.18</f>
        <v>14908.119999999999</v>
      </c>
      <c r="F109" s="29">
        <f t="shared" si="11"/>
        <v>15653.526</v>
      </c>
      <c r="I109" s="68"/>
      <c r="J109" s="26"/>
      <c r="L109" s="49"/>
    </row>
    <row r="110" spans="1:12" ht="10.5" customHeight="1">
      <c r="A110" s="3">
        <v>6951</v>
      </c>
      <c r="B110" s="7" t="s">
        <v>397</v>
      </c>
      <c r="C110" s="3" t="s">
        <v>8</v>
      </c>
      <c r="D110" s="29">
        <v>18959</v>
      </c>
      <c r="E110" s="18">
        <f aca="true" t="shared" si="14" ref="E110:E116">D110*1.18</f>
        <v>22371.62</v>
      </c>
      <c r="F110" s="29">
        <f t="shared" si="11"/>
        <v>23490.201</v>
      </c>
      <c r="I110" s="68"/>
      <c r="J110" s="26"/>
      <c r="L110" s="49"/>
    </row>
    <row r="111" spans="1:12" ht="10.5" customHeight="1">
      <c r="A111" s="3">
        <v>2001</v>
      </c>
      <c r="B111" s="7" t="s">
        <v>398</v>
      </c>
      <c r="C111" s="3" t="s">
        <v>8</v>
      </c>
      <c r="D111" s="29">
        <v>12634</v>
      </c>
      <c r="E111" s="18">
        <f t="shared" si="14"/>
        <v>14908.119999999999</v>
      </c>
      <c r="F111" s="29">
        <f t="shared" si="11"/>
        <v>15653.526</v>
      </c>
      <c r="I111" s="68"/>
      <c r="J111" s="26"/>
      <c r="L111" s="49"/>
    </row>
    <row r="112" spans="1:12" ht="10.5" customHeight="1">
      <c r="A112" s="3">
        <v>12301</v>
      </c>
      <c r="B112" s="7" t="s">
        <v>388</v>
      </c>
      <c r="C112" s="3" t="s">
        <v>8</v>
      </c>
      <c r="D112" s="29">
        <v>2350</v>
      </c>
      <c r="E112" s="18">
        <f t="shared" si="14"/>
        <v>2773</v>
      </c>
      <c r="F112" s="29">
        <f t="shared" si="11"/>
        <v>2911.65</v>
      </c>
      <c r="I112" s="68"/>
      <c r="J112" s="26"/>
      <c r="L112" s="49"/>
    </row>
    <row r="113" spans="1:12" ht="10.5" customHeight="1">
      <c r="A113" s="3">
        <v>7911</v>
      </c>
      <c r="B113" s="7" t="s">
        <v>389</v>
      </c>
      <c r="C113" s="3" t="s">
        <v>8</v>
      </c>
      <c r="D113" s="29">
        <v>2350</v>
      </c>
      <c r="E113" s="18">
        <f t="shared" si="14"/>
        <v>2773</v>
      </c>
      <c r="F113" s="29">
        <f t="shared" si="11"/>
        <v>2911.65</v>
      </c>
      <c r="I113" s="68"/>
      <c r="J113" s="26"/>
      <c r="L113" s="49"/>
    </row>
    <row r="114" spans="1:12" ht="10.5" customHeight="1">
      <c r="A114" s="3">
        <v>12201</v>
      </c>
      <c r="B114" s="7" t="s">
        <v>390</v>
      </c>
      <c r="C114" s="3" t="s">
        <v>8</v>
      </c>
      <c r="D114" s="29">
        <v>2350</v>
      </c>
      <c r="E114" s="18">
        <f t="shared" si="14"/>
        <v>2773</v>
      </c>
      <c r="F114" s="29">
        <f t="shared" si="11"/>
        <v>2911.65</v>
      </c>
      <c r="I114" s="68"/>
      <c r="J114" s="26"/>
      <c r="L114" s="49"/>
    </row>
    <row r="115" spans="1:12" ht="10.5" customHeight="1">
      <c r="A115" s="3">
        <v>12111</v>
      </c>
      <c r="B115" s="7" t="s">
        <v>391</v>
      </c>
      <c r="C115" s="3" t="s">
        <v>8</v>
      </c>
      <c r="D115" s="29">
        <v>2350</v>
      </c>
      <c r="E115" s="18">
        <f t="shared" si="14"/>
        <v>2773</v>
      </c>
      <c r="F115" s="29">
        <f t="shared" si="11"/>
        <v>2911.65</v>
      </c>
      <c r="I115" s="68"/>
      <c r="J115" s="26"/>
      <c r="L115" s="49"/>
    </row>
    <row r="116" spans="1:12" ht="10.5" customHeight="1">
      <c r="A116" s="3">
        <v>10621</v>
      </c>
      <c r="B116" s="7" t="s">
        <v>55</v>
      </c>
      <c r="C116" s="3" t="s">
        <v>8</v>
      </c>
      <c r="D116" s="29">
        <v>4173</v>
      </c>
      <c r="E116" s="18">
        <f t="shared" si="14"/>
        <v>4924.139999999999</v>
      </c>
      <c r="F116" s="29">
        <f t="shared" si="11"/>
        <v>5170.347</v>
      </c>
      <c r="I116" s="68"/>
      <c r="J116" s="26"/>
      <c r="L116" s="49"/>
    </row>
    <row r="117" spans="1:12" ht="10.5" customHeight="1">
      <c r="A117" s="75" t="s">
        <v>56</v>
      </c>
      <c r="B117" s="76"/>
      <c r="C117" s="76"/>
      <c r="D117" s="76"/>
      <c r="E117" s="76"/>
      <c r="F117" s="77"/>
      <c r="I117" s="68"/>
      <c r="J117" s="26"/>
      <c r="L117" s="49"/>
    </row>
    <row r="118" spans="1:12" s="59" customFormat="1" ht="10.5" customHeight="1">
      <c r="A118" s="8">
        <v>10951</v>
      </c>
      <c r="B118" s="9" t="s">
        <v>57</v>
      </c>
      <c r="C118" s="8" t="s">
        <v>8</v>
      </c>
      <c r="D118" s="29">
        <v>8869</v>
      </c>
      <c r="E118" s="18">
        <f>D118*1.18</f>
        <v>10465.42</v>
      </c>
      <c r="F118" s="29">
        <f t="shared" si="11"/>
        <v>10988.691</v>
      </c>
      <c r="H118" s="47"/>
      <c r="I118" s="69"/>
      <c r="J118" s="61"/>
      <c r="L118" s="62"/>
    </row>
    <row r="119" spans="1:12" ht="10.5" customHeight="1">
      <c r="A119" s="8">
        <v>10701</v>
      </c>
      <c r="B119" s="9" t="s">
        <v>58</v>
      </c>
      <c r="C119" s="8" t="s">
        <v>8</v>
      </c>
      <c r="D119" s="29">
        <v>9151</v>
      </c>
      <c r="E119" s="18">
        <f>D119*1.18</f>
        <v>10798.18</v>
      </c>
      <c r="F119" s="29">
        <f t="shared" si="11"/>
        <v>11338.089</v>
      </c>
      <c r="I119" s="68"/>
      <c r="J119" s="26"/>
      <c r="L119" s="49"/>
    </row>
    <row r="120" spans="1:12" ht="10.5" customHeight="1">
      <c r="A120" s="75" t="s">
        <v>59</v>
      </c>
      <c r="B120" s="76"/>
      <c r="C120" s="76"/>
      <c r="D120" s="76"/>
      <c r="E120" s="76"/>
      <c r="F120" s="77"/>
      <c r="I120" s="68"/>
      <c r="J120" s="26"/>
      <c r="L120" s="49"/>
    </row>
    <row r="121" spans="1:12" s="59" customFormat="1" ht="10.5" customHeight="1">
      <c r="A121" s="3">
        <v>135351</v>
      </c>
      <c r="B121" s="7" t="s">
        <v>361</v>
      </c>
      <c r="C121" s="3" t="s">
        <v>8</v>
      </c>
      <c r="D121" s="29">
        <v>1610</v>
      </c>
      <c r="E121" s="18">
        <f aca="true" t="shared" si="15" ref="E121:E131">D121*1.18</f>
        <v>1899.8</v>
      </c>
      <c r="F121" s="29">
        <f t="shared" si="11"/>
        <v>1994.79</v>
      </c>
      <c r="H121" s="47"/>
      <c r="I121" s="69"/>
      <c r="J121" s="61"/>
      <c r="L121" s="62"/>
    </row>
    <row r="122" spans="1:12" s="59" customFormat="1" ht="10.5" customHeight="1">
      <c r="A122" s="3">
        <v>135371</v>
      </c>
      <c r="B122" s="7" t="s">
        <v>366</v>
      </c>
      <c r="C122" s="3" t="s">
        <v>8</v>
      </c>
      <c r="D122" s="29">
        <v>1798</v>
      </c>
      <c r="E122" s="18">
        <f t="shared" si="15"/>
        <v>2121.64</v>
      </c>
      <c r="F122" s="29">
        <f t="shared" si="11"/>
        <v>2227.7219999999998</v>
      </c>
      <c r="H122" s="47"/>
      <c r="I122" s="69"/>
      <c r="J122" s="61"/>
      <c r="L122" s="62"/>
    </row>
    <row r="123" spans="1:12" s="59" customFormat="1" ht="10.5" customHeight="1">
      <c r="A123" s="63">
        <v>135601</v>
      </c>
      <c r="B123" s="64" t="s">
        <v>385</v>
      </c>
      <c r="C123" s="63" t="s">
        <v>8</v>
      </c>
      <c r="D123" s="29">
        <v>1161</v>
      </c>
      <c r="E123" s="65">
        <f t="shared" si="15"/>
        <v>1369.98</v>
      </c>
      <c r="F123" s="66">
        <f t="shared" si="11"/>
        <v>1438.479</v>
      </c>
      <c r="H123" s="47"/>
      <c r="I123" s="69"/>
      <c r="J123" s="61"/>
      <c r="L123" s="62"/>
    </row>
    <row r="124" spans="1:12" s="59" customFormat="1" ht="10.5" customHeight="1">
      <c r="A124" s="3">
        <v>132741</v>
      </c>
      <c r="B124" s="7" t="s">
        <v>363</v>
      </c>
      <c r="C124" s="3" t="s">
        <v>8</v>
      </c>
      <c r="D124" s="29">
        <v>1455</v>
      </c>
      <c r="E124" s="18">
        <f t="shared" si="15"/>
        <v>1716.8999999999999</v>
      </c>
      <c r="F124" s="29">
        <f t="shared" si="11"/>
        <v>1802.745</v>
      </c>
      <c r="H124" s="47"/>
      <c r="I124" s="69"/>
      <c r="J124" s="61"/>
      <c r="L124" s="62"/>
    </row>
    <row r="125" spans="1:12" ht="10.5" customHeight="1">
      <c r="A125" s="3">
        <v>132701</v>
      </c>
      <c r="B125" s="7" t="s">
        <v>363</v>
      </c>
      <c r="C125" s="3" t="s">
        <v>8</v>
      </c>
      <c r="D125" s="29">
        <v>1385</v>
      </c>
      <c r="E125" s="18">
        <f t="shared" si="15"/>
        <v>1634.3</v>
      </c>
      <c r="F125" s="29">
        <f aca="true" t="shared" si="16" ref="F125:F131">E125*1.05</f>
        <v>1716.015</v>
      </c>
      <c r="I125" s="68"/>
      <c r="J125" s="26"/>
      <c r="L125" s="49"/>
    </row>
    <row r="126" spans="1:12" ht="10.5" customHeight="1">
      <c r="A126" s="3">
        <v>136441</v>
      </c>
      <c r="B126" s="7" t="s">
        <v>364</v>
      </c>
      <c r="C126" s="3" t="s">
        <v>8</v>
      </c>
      <c r="D126" s="29">
        <v>1550</v>
      </c>
      <c r="E126" s="18">
        <f t="shared" si="15"/>
        <v>1829</v>
      </c>
      <c r="F126" s="29">
        <f t="shared" si="16"/>
        <v>1920.45</v>
      </c>
      <c r="I126" s="68"/>
      <c r="J126" s="26"/>
      <c r="L126" s="49"/>
    </row>
    <row r="127" spans="1:12" s="59" customFormat="1" ht="10.5" customHeight="1">
      <c r="A127" s="3">
        <v>137081</v>
      </c>
      <c r="B127" s="7" t="s">
        <v>393</v>
      </c>
      <c r="C127" s="3" t="s">
        <v>8</v>
      </c>
      <c r="D127" s="29">
        <v>2373</v>
      </c>
      <c r="E127" s="18">
        <f t="shared" si="15"/>
        <v>2800.14</v>
      </c>
      <c r="F127" s="29">
        <f t="shared" si="16"/>
        <v>2940.147</v>
      </c>
      <c r="H127" s="47"/>
      <c r="I127" s="69"/>
      <c r="J127" s="61"/>
      <c r="L127" s="62"/>
    </row>
    <row r="128" spans="1:12" s="59" customFormat="1" ht="10.5" customHeight="1">
      <c r="A128" s="3">
        <v>136431</v>
      </c>
      <c r="B128" s="7" t="s">
        <v>362</v>
      </c>
      <c r="C128" s="3" t="s">
        <v>8</v>
      </c>
      <c r="D128" s="29">
        <v>1730</v>
      </c>
      <c r="E128" s="18">
        <f t="shared" si="15"/>
        <v>2041.3999999999999</v>
      </c>
      <c r="F128" s="29">
        <f t="shared" si="16"/>
        <v>2143.47</v>
      </c>
      <c r="H128" s="47"/>
      <c r="I128" s="69"/>
      <c r="J128" s="61"/>
      <c r="L128" s="62"/>
    </row>
    <row r="129" spans="1:12" ht="10.5" customHeight="1">
      <c r="A129" s="3">
        <v>136451</v>
      </c>
      <c r="B129" s="7" t="s">
        <v>367</v>
      </c>
      <c r="C129" s="3" t="s">
        <v>8</v>
      </c>
      <c r="D129" s="29">
        <v>1930</v>
      </c>
      <c r="E129" s="18">
        <f t="shared" si="15"/>
        <v>2277.4</v>
      </c>
      <c r="F129" s="29">
        <f t="shared" si="16"/>
        <v>2391.27</v>
      </c>
      <c r="I129" s="68"/>
      <c r="J129" s="26"/>
      <c r="L129" s="49"/>
    </row>
    <row r="130" spans="1:12" s="59" customFormat="1" ht="10.5" customHeight="1">
      <c r="A130" s="3">
        <v>135561</v>
      </c>
      <c r="B130" s="7" t="s">
        <v>365</v>
      </c>
      <c r="C130" s="3" t="s">
        <v>8</v>
      </c>
      <c r="D130" s="29">
        <v>1983</v>
      </c>
      <c r="E130" s="18">
        <f t="shared" si="15"/>
        <v>2339.94</v>
      </c>
      <c r="F130" s="29">
        <f t="shared" si="16"/>
        <v>2456.9370000000004</v>
      </c>
      <c r="H130" s="47"/>
      <c r="I130" s="69"/>
      <c r="J130" s="61"/>
      <c r="L130" s="62"/>
    </row>
    <row r="131" spans="1:12" s="59" customFormat="1" ht="10.5" customHeight="1">
      <c r="A131" s="3">
        <v>136471</v>
      </c>
      <c r="B131" s="7" t="s">
        <v>392</v>
      </c>
      <c r="C131" s="3" t="s">
        <v>8</v>
      </c>
      <c r="D131" s="29">
        <v>1938</v>
      </c>
      <c r="E131" s="18">
        <f t="shared" si="15"/>
        <v>2286.8399999999997</v>
      </c>
      <c r="F131" s="29">
        <f t="shared" si="16"/>
        <v>2401.182</v>
      </c>
      <c r="H131" s="47"/>
      <c r="I131" s="69"/>
      <c r="J131" s="61"/>
      <c r="L131" s="62"/>
    </row>
    <row r="132" spans="1:12" ht="10.5" customHeight="1">
      <c r="A132" s="75" t="s">
        <v>60</v>
      </c>
      <c r="B132" s="76"/>
      <c r="C132" s="76"/>
      <c r="D132" s="76"/>
      <c r="E132" s="76"/>
      <c r="F132" s="77"/>
      <c r="I132" s="68"/>
      <c r="J132" s="26"/>
      <c r="L132" s="49"/>
    </row>
    <row r="133" spans="1:12" ht="10.5" customHeight="1">
      <c r="A133" s="3">
        <v>940311</v>
      </c>
      <c r="B133" s="7" t="s">
        <v>61</v>
      </c>
      <c r="C133" s="3" t="s">
        <v>8</v>
      </c>
      <c r="D133" s="29">
        <v>2380</v>
      </c>
      <c r="E133" s="18">
        <f>D133*1.18</f>
        <v>2808.3999999999996</v>
      </c>
      <c r="F133" s="29">
        <f aca="true" t="shared" si="17" ref="F133:F143">E133*1.05</f>
        <v>2948.8199999999997</v>
      </c>
      <c r="I133" s="68"/>
      <c r="J133" s="26"/>
      <c r="L133" s="49"/>
    </row>
    <row r="134" spans="1:12" ht="10.5" customHeight="1">
      <c r="A134" s="3">
        <v>940121</v>
      </c>
      <c r="B134" s="7" t="s">
        <v>62</v>
      </c>
      <c r="C134" s="3" t="s">
        <v>8</v>
      </c>
      <c r="D134" s="29">
        <v>372</v>
      </c>
      <c r="E134" s="18">
        <f aca="true" t="shared" si="18" ref="E134:E143">D134*1.18</f>
        <v>438.96</v>
      </c>
      <c r="F134" s="29">
        <f t="shared" si="17"/>
        <v>460.908</v>
      </c>
      <c r="I134" s="68"/>
      <c r="J134" s="26"/>
      <c r="L134" s="49"/>
    </row>
    <row r="135" spans="1:12" ht="10.5" customHeight="1">
      <c r="A135" s="3">
        <v>940141</v>
      </c>
      <c r="B135" s="7" t="s">
        <v>63</v>
      </c>
      <c r="C135" s="3" t="s">
        <v>8</v>
      </c>
      <c r="D135" s="29">
        <v>694</v>
      </c>
      <c r="E135" s="18">
        <f t="shared" si="18"/>
        <v>818.92</v>
      </c>
      <c r="F135" s="29">
        <f t="shared" si="17"/>
        <v>859.866</v>
      </c>
      <c r="I135" s="68"/>
      <c r="J135" s="26"/>
      <c r="L135" s="49"/>
    </row>
    <row r="136" spans="1:12" ht="10.5" customHeight="1">
      <c r="A136" s="3">
        <v>940241</v>
      </c>
      <c r="B136" s="7" t="s">
        <v>64</v>
      </c>
      <c r="C136" s="3" t="s">
        <v>8</v>
      </c>
      <c r="D136" s="29">
        <v>606</v>
      </c>
      <c r="E136" s="18">
        <f t="shared" si="18"/>
        <v>715.0799999999999</v>
      </c>
      <c r="F136" s="29">
        <f t="shared" si="17"/>
        <v>750.834</v>
      </c>
      <c r="I136" s="68"/>
      <c r="J136" s="26"/>
      <c r="L136" s="49"/>
    </row>
    <row r="137" spans="1:12" ht="10.5" customHeight="1">
      <c r="A137" s="3">
        <v>940251</v>
      </c>
      <c r="B137" s="7" t="s">
        <v>65</v>
      </c>
      <c r="C137" s="3" t="s">
        <v>8</v>
      </c>
      <c r="D137" s="29">
        <v>606</v>
      </c>
      <c r="E137" s="18">
        <f t="shared" si="18"/>
        <v>715.0799999999999</v>
      </c>
      <c r="F137" s="29">
        <f t="shared" si="17"/>
        <v>750.834</v>
      </c>
      <c r="I137" s="68"/>
      <c r="J137" s="26"/>
      <c r="L137" s="49"/>
    </row>
    <row r="138" spans="1:12" ht="10.5" customHeight="1">
      <c r="A138" s="3">
        <v>970801</v>
      </c>
      <c r="B138" s="7" t="s">
        <v>66</v>
      </c>
      <c r="C138" s="3" t="s">
        <v>8</v>
      </c>
      <c r="D138" s="29">
        <v>1536</v>
      </c>
      <c r="E138" s="18">
        <f t="shared" si="18"/>
        <v>1812.48</v>
      </c>
      <c r="F138" s="29">
        <f t="shared" si="17"/>
        <v>1903.104</v>
      </c>
      <c r="I138" s="68"/>
      <c r="J138" s="26"/>
      <c r="L138" s="49"/>
    </row>
    <row r="139" spans="1:12" ht="10.5" customHeight="1">
      <c r="A139" s="3">
        <v>940351</v>
      </c>
      <c r="B139" s="7" t="s">
        <v>111</v>
      </c>
      <c r="C139" s="3" t="s">
        <v>8</v>
      </c>
      <c r="D139" s="29">
        <v>1332</v>
      </c>
      <c r="E139" s="18">
        <f t="shared" si="18"/>
        <v>1571.76</v>
      </c>
      <c r="F139" s="29">
        <f t="shared" si="17"/>
        <v>1650.348</v>
      </c>
      <c r="I139" s="68"/>
      <c r="J139" s="26"/>
      <c r="L139" s="49"/>
    </row>
    <row r="140" spans="1:12" ht="10.5" customHeight="1">
      <c r="A140" s="3">
        <v>940261</v>
      </c>
      <c r="B140" s="7" t="s">
        <v>67</v>
      </c>
      <c r="C140" s="3" t="s">
        <v>8</v>
      </c>
      <c r="D140" s="29">
        <v>1277</v>
      </c>
      <c r="E140" s="18">
        <f t="shared" si="18"/>
        <v>1506.86</v>
      </c>
      <c r="F140" s="29">
        <f t="shared" si="17"/>
        <v>1582.203</v>
      </c>
      <c r="I140" s="68"/>
      <c r="J140" s="26"/>
      <c r="L140" s="49"/>
    </row>
    <row r="141" spans="1:12" ht="10.5" customHeight="1">
      <c r="A141" s="3">
        <v>917431</v>
      </c>
      <c r="B141" s="7" t="s">
        <v>68</v>
      </c>
      <c r="C141" s="3" t="s">
        <v>8</v>
      </c>
      <c r="D141" s="29">
        <v>849</v>
      </c>
      <c r="E141" s="18">
        <f t="shared" si="18"/>
        <v>1001.8199999999999</v>
      </c>
      <c r="F141" s="29">
        <f t="shared" si="17"/>
        <v>1051.911</v>
      </c>
      <c r="I141" s="68"/>
      <c r="J141" s="26"/>
      <c r="L141" s="49"/>
    </row>
    <row r="142" spans="1:12" ht="10.5" customHeight="1">
      <c r="A142" s="3">
        <v>945401</v>
      </c>
      <c r="B142" s="7" t="s">
        <v>528</v>
      </c>
      <c r="C142" s="3" t="s">
        <v>8</v>
      </c>
      <c r="D142" s="29">
        <v>424</v>
      </c>
      <c r="E142" s="18">
        <f t="shared" si="18"/>
        <v>500.32</v>
      </c>
      <c r="F142" s="29">
        <f t="shared" si="17"/>
        <v>525.336</v>
      </c>
      <c r="I142" s="68"/>
      <c r="J142" s="26"/>
      <c r="L142" s="49"/>
    </row>
    <row r="143" spans="1:12" ht="10.5" customHeight="1">
      <c r="A143" s="3">
        <v>944401</v>
      </c>
      <c r="B143" s="7" t="s">
        <v>112</v>
      </c>
      <c r="C143" s="3" t="s">
        <v>8</v>
      </c>
      <c r="D143" s="29">
        <v>530</v>
      </c>
      <c r="E143" s="18">
        <f t="shared" si="18"/>
        <v>625.4</v>
      </c>
      <c r="F143" s="29">
        <f t="shared" si="17"/>
        <v>656.67</v>
      </c>
      <c r="I143" s="68"/>
      <c r="J143" s="26"/>
      <c r="L143" s="49"/>
    </row>
    <row r="144" spans="1:12" ht="10.5" customHeight="1">
      <c r="A144" s="75" t="s">
        <v>140</v>
      </c>
      <c r="B144" s="76"/>
      <c r="C144" s="76"/>
      <c r="D144" s="76"/>
      <c r="E144" s="76"/>
      <c r="F144" s="77"/>
      <c r="I144" s="68"/>
      <c r="J144" s="26"/>
      <c r="L144" s="49"/>
    </row>
    <row r="145" spans="1:12" s="59" customFormat="1" ht="10.5" customHeight="1">
      <c r="A145" s="3">
        <v>131251</v>
      </c>
      <c r="B145" s="7" t="s">
        <v>375</v>
      </c>
      <c r="C145" s="3" t="s">
        <v>8</v>
      </c>
      <c r="D145" s="29">
        <v>1398</v>
      </c>
      <c r="E145" s="18">
        <f aca="true" t="shared" si="19" ref="E145:E154">D145*1.18</f>
        <v>1649.6399999999999</v>
      </c>
      <c r="F145" s="29">
        <f aca="true" t="shared" si="20" ref="F145:F207">E145*1.05</f>
        <v>1732.1219999999998</v>
      </c>
      <c r="H145" s="47"/>
      <c r="I145" s="69"/>
      <c r="J145" s="61"/>
      <c r="L145" s="62"/>
    </row>
    <row r="146" spans="1:12" s="59" customFormat="1" ht="10.5" customHeight="1">
      <c r="A146" s="3">
        <v>131271</v>
      </c>
      <c r="B146" s="7" t="s">
        <v>373</v>
      </c>
      <c r="C146" s="3" t="s">
        <v>8</v>
      </c>
      <c r="D146" s="29">
        <v>1234</v>
      </c>
      <c r="E146" s="18">
        <f t="shared" si="19"/>
        <v>1456.12</v>
      </c>
      <c r="F146" s="29">
        <f t="shared" si="20"/>
        <v>1528.926</v>
      </c>
      <c r="H146" s="47"/>
      <c r="I146" s="69"/>
      <c r="J146" s="61"/>
      <c r="L146" s="62"/>
    </row>
    <row r="147" spans="1:12" s="59" customFormat="1" ht="10.5" customHeight="1">
      <c r="A147" s="3">
        <v>132301</v>
      </c>
      <c r="B147" s="7" t="s">
        <v>371</v>
      </c>
      <c r="C147" s="3" t="s">
        <v>8</v>
      </c>
      <c r="D147" s="29">
        <v>1598</v>
      </c>
      <c r="E147" s="18">
        <f t="shared" si="19"/>
        <v>1885.6399999999999</v>
      </c>
      <c r="F147" s="29">
        <f t="shared" si="20"/>
        <v>1979.922</v>
      </c>
      <c r="H147" s="47"/>
      <c r="I147" s="69"/>
      <c r="J147" s="61"/>
      <c r="L147" s="62"/>
    </row>
    <row r="148" spans="1:12" s="59" customFormat="1" ht="10.5" customHeight="1">
      <c r="A148" s="3">
        <v>131431</v>
      </c>
      <c r="B148" s="7" t="s">
        <v>374</v>
      </c>
      <c r="C148" s="3" t="s">
        <v>8</v>
      </c>
      <c r="D148" s="29">
        <v>1876</v>
      </c>
      <c r="E148" s="18">
        <f t="shared" si="19"/>
        <v>2213.68</v>
      </c>
      <c r="F148" s="29">
        <f t="shared" si="20"/>
        <v>2324.364</v>
      </c>
      <c r="H148" s="47"/>
      <c r="I148" s="69"/>
      <c r="J148" s="61"/>
      <c r="L148" s="62"/>
    </row>
    <row r="149" spans="1:12" s="59" customFormat="1" ht="10.5" customHeight="1">
      <c r="A149" s="3">
        <v>131311</v>
      </c>
      <c r="B149" s="7" t="s">
        <v>372</v>
      </c>
      <c r="C149" s="3" t="s">
        <v>8</v>
      </c>
      <c r="D149" s="29">
        <v>1876</v>
      </c>
      <c r="E149" s="18">
        <f t="shared" si="19"/>
        <v>2213.68</v>
      </c>
      <c r="F149" s="29">
        <f t="shared" si="20"/>
        <v>2324.364</v>
      </c>
      <c r="H149" s="47"/>
      <c r="I149" s="69"/>
      <c r="J149" s="61"/>
      <c r="L149" s="62"/>
    </row>
    <row r="150" spans="1:12" s="59" customFormat="1" ht="10.5" customHeight="1">
      <c r="A150" s="3">
        <v>135531</v>
      </c>
      <c r="B150" s="7" t="s">
        <v>376</v>
      </c>
      <c r="C150" s="3" t="s">
        <v>8</v>
      </c>
      <c r="D150" s="29">
        <v>973</v>
      </c>
      <c r="E150" s="18">
        <f t="shared" si="19"/>
        <v>1148.1399999999999</v>
      </c>
      <c r="F150" s="29">
        <f t="shared" si="20"/>
        <v>1205.547</v>
      </c>
      <c r="H150" s="47"/>
      <c r="I150" s="69"/>
      <c r="J150" s="61"/>
      <c r="L150" s="62"/>
    </row>
    <row r="151" spans="1:12" s="59" customFormat="1" ht="10.5" customHeight="1">
      <c r="A151" s="3">
        <v>135501</v>
      </c>
      <c r="B151" s="7" t="s">
        <v>377</v>
      </c>
      <c r="C151" s="3" t="s">
        <v>8</v>
      </c>
      <c r="D151" s="29">
        <v>902</v>
      </c>
      <c r="E151" s="18">
        <f t="shared" si="19"/>
        <v>1064.36</v>
      </c>
      <c r="F151" s="29">
        <f t="shared" si="20"/>
        <v>1117.578</v>
      </c>
      <c r="H151" s="47"/>
      <c r="I151" s="69"/>
      <c r="J151" s="61"/>
      <c r="L151" s="62"/>
    </row>
    <row r="152" spans="1:12" s="59" customFormat="1" ht="10.5" customHeight="1">
      <c r="A152" s="3">
        <v>135541</v>
      </c>
      <c r="B152" s="7" t="s">
        <v>379</v>
      </c>
      <c r="C152" s="3" t="s">
        <v>8</v>
      </c>
      <c r="D152" s="29">
        <v>879</v>
      </c>
      <c r="E152" s="18">
        <f t="shared" si="19"/>
        <v>1037.22</v>
      </c>
      <c r="F152" s="29">
        <f t="shared" si="20"/>
        <v>1089.0810000000001</v>
      </c>
      <c r="H152" s="47"/>
      <c r="I152" s="69"/>
      <c r="J152" s="61"/>
      <c r="L152" s="62"/>
    </row>
    <row r="153" spans="1:12" s="59" customFormat="1" ht="10.5" customHeight="1">
      <c r="A153" s="3">
        <v>135511</v>
      </c>
      <c r="B153" s="7" t="s">
        <v>527</v>
      </c>
      <c r="C153" s="3" t="s">
        <v>8</v>
      </c>
      <c r="D153" s="29">
        <v>843</v>
      </c>
      <c r="E153" s="18">
        <f t="shared" si="19"/>
        <v>994.7399999999999</v>
      </c>
      <c r="F153" s="29">
        <f t="shared" si="20"/>
        <v>1044.4769999999999</v>
      </c>
      <c r="H153" s="47"/>
      <c r="I153" s="69"/>
      <c r="J153" s="61"/>
      <c r="L153" s="62"/>
    </row>
    <row r="154" spans="1:12" s="59" customFormat="1" ht="10.5" customHeight="1">
      <c r="A154" s="3">
        <v>135521</v>
      </c>
      <c r="B154" s="7" t="s">
        <v>378</v>
      </c>
      <c r="C154" s="3" t="s">
        <v>8</v>
      </c>
      <c r="D154" s="29">
        <v>1118</v>
      </c>
      <c r="E154" s="18">
        <f t="shared" si="19"/>
        <v>1319.24</v>
      </c>
      <c r="F154" s="29">
        <f t="shared" si="20"/>
        <v>1385.202</v>
      </c>
      <c r="H154" s="47"/>
      <c r="I154" s="69"/>
      <c r="J154" s="61"/>
      <c r="L154" s="62"/>
    </row>
    <row r="155" spans="1:12" ht="10.5" customHeight="1">
      <c r="A155" s="75" t="s">
        <v>144</v>
      </c>
      <c r="B155" s="76"/>
      <c r="C155" s="76"/>
      <c r="D155" s="76"/>
      <c r="E155" s="76"/>
      <c r="F155" s="77"/>
      <c r="I155" s="68"/>
      <c r="J155" s="26"/>
      <c r="L155" s="49"/>
    </row>
    <row r="156" spans="1:12" ht="10.5" customHeight="1">
      <c r="A156" s="3">
        <v>155191</v>
      </c>
      <c r="B156" s="7" t="s">
        <v>380</v>
      </c>
      <c r="C156" s="3" t="s">
        <v>8</v>
      </c>
      <c r="D156" s="29">
        <v>8636</v>
      </c>
      <c r="E156" s="18">
        <f aca="true" t="shared" si="21" ref="E156:E161">D156*1.18</f>
        <v>10190.48</v>
      </c>
      <c r="F156" s="29">
        <f t="shared" si="20"/>
        <v>10700.004</v>
      </c>
      <c r="I156" s="68"/>
      <c r="J156" s="26"/>
      <c r="L156" s="49"/>
    </row>
    <row r="157" spans="1:12" s="59" customFormat="1" ht="10.5" customHeight="1">
      <c r="A157" s="3">
        <v>155101</v>
      </c>
      <c r="B157" s="7" t="s">
        <v>70</v>
      </c>
      <c r="C157" s="3" t="s">
        <v>8</v>
      </c>
      <c r="D157" s="29">
        <v>4199</v>
      </c>
      <c r="E157" s="18">
        <f t="shared" si="21"/>
        <v>4954.82</v>
      </c>
      <c r="F157" s="29">
        <f t="shared" si="20"/>
        <v>5202.561</v>
      </c>
      <c r="H157" s="47"/>
      <c r="I157" s="69"/>
      <c r="J157" s="61"/>
      <c r="L157" s="62"/>
    </row>
    <row r="158" spans="1:12" s="59" customFormat="1" ht="10.5" customHeight="1">
      <c r="A158" s="3">
        <v>155161</v>
      </c>
      <c r="B158" s="7" t="s">
        <v>69</v>
      </c>
      <c r="C158" s="3" t="s">
        <v>8</v>
      </c>
      <c r="D158" s="29">
        <v>2860</v>
      </c>
      <c r="E158" s="18">
        <f t="shared" si="21"/>
        <v>3374.7999999999997</v>
      </c>
      <c r="F158" s="29">
        <f t="shared" si="20"/>
        <v>3543.54</v>
      </c>
      <c r="H158" s="47"/>
      <c r="I158" s="69"/>
      <c r="J158" s="61"/>
      <c r="L158" s="62"/>
    </row>
    <row r="159" spans="1:12" ht="10.5" customHeight="1">
      <c r="A159" s="3">
        <v>153001</v>
      </c>
      <c r="B159" s="7" t="s">
        <v>381</v>
      </c>
      <c r="C159" s="3" t="s">
        <v>8</v>
      </c>
      <c r="D159" s="29">
        <v>8267</v>
      </c>
      <c r="E159" s="18">
        <f t="shared" si="21"/>
        <v>9755.06</v>
      </c>
      <c r="F159" s="29">
        <f t="shared" si="20"/>
        <v>10242.813</v>
      </c>
      <c r="I159" s="68"/>
      <c r="J159" s="26"/>
      <c r="L159" s="49"/>
    </row>
    <row r="160" spans="1:12" s="59" customFormat="1" ht="10.5" customHeight="1">
      <c r="A160" s="3">
        <v>152061</v>
      </c>
      <c r="B160" s="7" t="s">
        <v>110</v>
      </c>
      <c r="C160" s="3" t="s">
        <v>8</v>
      </c>
      <c r="D160" s="29">
        <v>3735</v>
      </c>
      <c r="E160" s="18">
        <f t="shared" si="21"/>
        <v>4407.3</v>
      </c>
      <c r="F160" s="29">
        <f t="shared" si="20"/>
        <v>4627.665</v>
      </c>
      <c r="H160" s="47"/>
      <c r="I160" s="69"/>
      <c r="J160" s="61"/>
      <c r="L160" s="62"/>
    </row>
    <row r="161" spans="1:12" s="59" customFormat="1" ht="10.5" customHeight="1">
      <c r="A161" s="3">
        <v>152011</v>
      </c>
      <c r="B161" s="7" t="s">
        <v>141</v>
      </c>
      <c r="C161" s="3" t="s">
        <v>8</v>
      </c>
      <c r="D161" s="29">
        <v>2777</v>
      </c>
      <c r="E161" s="18">
        <f t="shared" si="21"/>
        <v>3276.8599999999997</v>
      </c>
      <c r="F161" s="29">
        <f t="shared" si="20"/>
        <v>3440.703</v>
      </c>
      <c r="H161" s="47"/>
      <c r="I161" s="69"/>
      <c r="J161" s="61"/>
      <c r="L161" s="62"/>
    </row>
    <row r="162" spans="1:12" ht="10.5" customHeight="1">
      <c r="A162" s="75" t="s">
        <v>71</v>
      </c>
      <c r="B162" s="76"/>
      <c r="C162" s="76"/>
      <c r="D162" s="76"/>
      <c r="E162" s="76"/>
      <c r="F162" s="77"/>
      <c r="I162" s="68"/>
      <c r="J162" s="26"/>
      <c r="L162" s="49"/>
    </row>
    <row r="163" spans="1:12" ht="10.5" customHeight="1">
      <c r="A163" s="3">
        <v>710201</v>
      </c>
      <c r="B163" s="7" t="s">
        <v>82</v>
      </c>
      <c r="C163" s="3" t="s">
        <v>8</v>
      </c>
      <c r="D163" s="29">
        <v>2730</v>
      </c>
      <c r="E163" s="18">
        <f aca="true" t="shared" si="22" ref="E163:E177">D163*1.18</f>
        <v>3221.3999999999996</v>
      </c>
      <c r="F163" s="29">
        <f t="shared" si="20"/>
        <v>3382.47</v>
      </c>
      <c r="I163" s="68"/>
      <c r="J163" s="26"/>
      <c r="L163" s="49"/>
    </row>
    <row r="164" spans="1:12" ht="10.5" customHeight="1">
      <c r="A164" s="3">
        <v>710211</v>
      </c>
      <c r="B164" s="7" t="s">
        <v>83</v>
      </c>
      <c r="C164" s="3" t="s">
        <v>8</v>
      </c>
      <c r="D164" s="29">
        <v>2730</v>
      </c>
      <c r="E164" s="18">
        <f t="shared" si="22"/>
        <v>3221.3999999999996</v>
      </c>
      <c r="F164" s="29">
        <f t="shared" si="20"/>
        <v>3382.47</v>
      </c>
      <c r="I164" s="68"/>
      <c r="J164" s="26"/>
      <c r="L164" s="49"/>
    </row>
    <row r="165" spans="1:12" ht="10.5" customHeight="1">
      <c r="A165" s="3">
        <v>710401</v>
      </c>
      <c r="B165" s="7" t="s">
        <v>84</v>
      </c>
      <c r="C165" s="3" t="s">
        <v>8</v>
      </c>
      <c r="D165" s="29">
        <v>2576</v>
      </c>
      <c r="E165" s="18">
        <f t="shared" si="22"/>
        <v>3039.68</v>
      </c>
      <c r="F165" s="29">
        <f t="shared" si="20"/>
        <v>3191.6639999999998</v>
      </c>
      <c r="I165" s="68"/>
      <c r="J165" s="26"/>
      <c r="L165" s="49"/>
    </row>
    <row r="166" spans="1:12" ht="10.5" customHeight="1">
      <c r="A166" s="3">
        <v>710411</v>
      </c>
      <c r="B166" s="7" t="s">
        <v>85</v>
      </c>
      <c r="C166" s="3" t="s">
        <v>8</v>
      </c>
      <c r="D166" s="29">
        <v>2576</v>
      </c>
      <c r="E166" s="18">
        <f t="shared" si="22"/>
        <v>3039.68</v>
      </c>
      <c r="F166" s="29">
        <f t="shared" si="20"/>
        <v>3191.6639999999998</v>
      </c>
      <c r="I166" s="68"/>
      <c r="J166" s="26"/>
      <c r="L166" s="49"/>
    </row>
    <row r="167" spans="1:12" ht="10.5" customHeight="1">
      <c r="A167" s="3">
        <v>715351</v>
      </c>
      <c r="B167" s="7" t="s">
        <v>76</v>
      </c>
      <c r="C167" s="3" t="s">
        <v>8</v>
      </c>
      <c r="D167" s="29">
        <v>1995</v>
      </c>
      <c r="E167" s="18">
        <f t="shared" si="22"/>
        <v>2354.1</v>
      </c>
      <c r="F167" s="29">
        <f t="shared" si="20"/>
        <v>2471.805</v>
      </c>
      <c r="I167" s="68"/>
      <c r="J167" s="26"/>
      <c r="L167" s="49"/>
    </row>
    <row r="168" spans="1:12" ht="10.5" customHeight="1">
      <c r="A168" s="3">
        <v>715401</v>
      </c>
      <c r="B168" s="7" t="s">
        <v>86</v>
      </c>
      <c r="C168" s="3" t="s">
        <v>8</v>
      </c>
      <c r="D168" s="29">
        <v>3071</v>
      </c>
      <c r="E168" s="18">
        <f t="shared" si="22"/>
        <v>3623.7799999999997</v>
      </c>
      <c r="F168" s="29">
        <f t="shared" si="20"/>
        <v>3804.969</v>
      </c>
      <c r="I168" s="68"/>
      <c r="J168" s="26"/>
      <c r="L168" s="49"/>
    </row>
    <row r="169" spans="1:12" ht="10.5" customHeight="1">
      <c r="A169" s="3">
        <v>715501</v>
      </c>
      <c r="B169" s="7" t="s">
        <v>72</v>
      </c>
      <c r="C169" s="3" t="s">
        <v>8</v>
      </c>
      <c r="D169" s="29">
        <v>1995</v>
      </c>
      <c r="E169" s="18">
        <f t="shared" si="22"/>
        <v>2354.1</v>
      </c>
      <c r="F169" s="29">
        <f t="shared" si="20"/>
        <v>2471.805</v>
      </c>
      <c r="I169" s="68"/>
      <c r="J169" s="26"/>
      <c r="L169" s="49"/>
    </row>
    <row r="170" spans="1:12" ht="10.5" customHeight="1">
      <c r="A170" s="3">
        <v>714101</v>
      </c>
      <c r="B170" s="7" t="s">
        <v>79</v>
      </c>
      <c r="C170" s="3" t="s">
        <v>8</v>
      </c>
      <c r="D170" s="29">
        <v>10066</v>
      </c>
      <c r="E170" s="18">
        <f t="shared" si="22"/>
        <v>11877.88</v>
      </c>
      <c r="F170" s="29">
        <f t="shared" si="20"/>
        <v>12471.774</v>
      </c>
      <c r="I170" s="68"/>
      <c r="J170" s="26"/>
      <c r="L170" s="49"/>
    </row>
    <row r="171" spans="1:12" ht="10.5" customHeight="1">
      <c r="A171" s="3">
        <v>714111</v>
      </c>
      <c r="B171" s="7" t="s">
        <v>80</v>
      </c>
      <c r="C171" s="3" t="s">
        <v>8</v>
      </c>
      <c r="D171" s="29">
        <v>10066</v>
      </c>
      <c r="E171" s="18">
        <f t="shared" si="22"/>
        <v>11877.88</v>
      </c>
      <c r="F171" s="29">
        <f t="shared" si="20"/>
        <v>12471.774</v>
      </c>
      <c r="I171" s="68"/>
      <c r="J171" s="26"/>
      <c r="L171" s="49"/>
    </row>
    <row r="172" spans="1:12" ht="10.5" customHeight="1">
      <c r="A172" s="3">
        <v>714161</v>
      </c>
      <c r="B172" s="7" t="s">
        <v>81</v>
      </c>
      <c r="C172" s="3" t="s">
        <v>8</v>
      </c>
      <c r="D172" s="29">
        <v>13398</v>
      </c>
      <c r="E172" s="18">
        <f t="shared" si="22"/>
        <v>15809.64</v>
      </c>
      <c r="F172" s="29">
        <f t="shared" si="20"/>
        <v>16600.122</v>
      </c>
      <c r="I172" s="68"/>
      <c r="J172" s="26"/>
      <c r="L172" s="49"/>
    </row>
    <row r="173" spans="1:12" ht="10.5" customHeight="1">
      <c r="A173" s="3">
        <v>714201</v>
      </c>
      <c r="B173" s="7" t="s">
        <v>74</v>
      </c>
      <c r="C173" s="3" t="s">
        <v>8</v>
      </c>
      <c r="D173" s="29">
        <v>11043</v>
      </c>
      <c r="E173" s="18">
        <f t="shared" si="22"/>
        <v>13030.74</v>
      </c>
      <c r="F173" s="29">
        <f t="shared" si="20"/>
        <v>13682.277</v>
      </c>
      <c r="I173" s="68"/>
      <c r="J173" s="26"/>
      <c r="L173" s="49"/>
    </row>
    <row r="174" spans="1:12" ht="10.5" customHeight="1">
      <c r="A174" s="3">
        <v>714241</v>
      </c>
      <c r="B174" s="7" t="s">
        <v>75</v>
      </c>
      <c r="C174" s="3" t="s">
        <v>8</v>
      </c>
      <c r="D174" s="29">
        <v>11043</v>
      </c>
      <c r="E174" s="18">
        <f t="shared" si="22"/>
        <v>13030.74</v>
      </c>
      <c r="F174" s="29">
        <f t="shared" si="20"/>
        <v>13682.277</v>
      </c>
      <c r="I174" s="68"/>
      <c r="J174" s="26"/>
      <c r="L174" s="49"/>
    </row>
    <row r="175" spans="1:12" ht="10.5" customHeight="1">
      <c r="A175" s="3">
        <v>714301</v>
      </c>
      <c r="B175" s="7" t="s">
        <v>77</v>
      </c>
      <c r="C175" s="3" t="s">
        <v>8</v>
      </c>
      <c r="D175" s="29">
        <v>9698</v>
      </c>
      <c r="E175" s="18">
        <f t="shared" si="22"/>
        <v>11443.64</v>
      </c>
      <c r="F175" s="29">
        <f t="shared" si="20"/>
        <v>12015.822</v>
      </c>
      <c r="I175" s="68"/>
      <c r="J175" s="26"/>
      <c r="L175" s="49"/>
    </row>
    <row r="176" spans="1:12" ht="10.5" customHeight="1">
      <c r="A176" s="3">
        <v>714401</v>
      </c>
      <c r="B176" s="7" t="s">
        <v>78</v>
      </c>
      <c r="C176" s="3" t="s">
        <v>8</v>
      </c>
      <c r="D176" s="29">
        <v>9698</v>
      </c>
      <c r="E176" s="18">
        <f t="shared" si="22"/>
        <v>11443.64</v>
      </c>
      <c r="F176" s="29">
        <f t="shared" si="20"/>
        <v>12015.822</v>
      </c>
      <c r="G176" s="5"/>
      <c r="I176" s="67"/>
      <c r="J176" s="6"/>
      <c r="K176" s="2"/>
      <c r="L176" s="49"/>
    </row>
    <row r="177" spans="1:12" ht="10.5" customHeight="1">
      <c r="A177" s="3">
        <v>714411</v>
      </c>
      <c r="B177" s="7" t="s">
        <v>73</v>
      </c>
      <c r="C177" s="3" t="s">
        <v>8</v>
      </c>
      <c r="D177" s="51">
        <v>9698</v>
      </c>
      <c r="E177" s="18">
        <f t="shared" si="22"/>
        <v>11443.64</v>
      </c>
      <c r="F177" s="29">
        <f t="shared" si="20"/>
        <v>12015.822</v>
      </c>
      <c r="I177" s="68"/>
      <c r="J177" s="26"/>
      <c r="L177" s="49"/>
    </row>
    <row r="178" spans="1:12" ht="10.5" customHeight="1">
      <c r="A178" s="75" t="s">
        <v>142</v>
      </c>
      <c r="B178" s="76"/>
      <c r="C178" s="76"/>
      <c r="D178" s="76"/>
      <c r="E178" s="76"/>
      <c r="F178" s="77"/>
      <c r="I178" s="68"/>
      <c r="J178" s="26"/>
      <c r="L178" s="49"/>
    </row>
    <row r="179" spans="1:12" ht="10.5" customHeight="1">
      <c r="A179" s="4">
        <v>2521</v>
      </c>
      <c r="B179" s="36" t="s">
        <v>120</v>
      </c>
      <c r="C179" s="37" t="s">
        <v>8</v>
      </c>
      <c r="D179" s="29">
        <v>7737</v>
      </c>
      <c r="E179" s="18">
        <f>D179*1.18</f>
        <v>9129.66</v>
      </c>
      <c r="F179" s="29">
        <f t="shared" si="20"/>
        <v>9586.143</v>
      </c>
      <c r="I179" s="68"/>
      <c r="J179" s="26"/>
      <c r="L179" s="49"/>
    </row>
    <row r="180" spans="1:12" ht="10.5" customHeight="1">
      <c r="A180" s="3">
        <v>4301</v>
      </c>
      <c r="B180" s="36" t="s">
        <v>382</v>
      </c>
      <c r="C180" s="37" t="s">
        <v>8</v>
      </c>
      <c r="D180" s="29">
        <v>7601</v>
      </c>
      <c r="E180" s="18">
        <f>D180*1.18</f>
        <v>8969.18</v>
      </c>
      <c r="F180" s="29">
        <f t="shared" si="20"/>
        <v>9417.639000000001</v>
      </c>
      <c r="I180" s="68"/>
      <c r="J180" s="26"/>
      <c r="L180" s="49"/>
    </row>
    <row r="181" spans="1:12" ht="10.5" customHeight="1">
      <c r="A181" s="75" t="s">
        <v>87</v>
      </c>
      <c r="B181" s="76"/>
      <c r="C181" s="76"/>
      <c r="D181" s="76"/>
      <c r="E181" s="76"/>
      <c r="F181" s="77"/>
      <c r="I181" s="68"/>
      <c r="J181" s="26"/>
      <c r="L181" s="49"/>
    </row>
    <row r="182" spans="1:12" s="59" customFormat="1" ht="10.5" customHeight="1">
      <c r="A182" s="3">
        <v>680061</v>
      </c>
      <c r="B182" s="7" t="s">
        <v>88</v>
      </c>
      <c r="C182" s="3" t="s">
        <v>8</v>
      </c>
      <c r="D182" s="29">
        <v>3703</v>
      </c>
      <c r="E182" s="18">
        <f>D182*1.18</f>
        <v>4369.54</v>
      </c>
      <c r="F182" s="29">
        <f t="shared" si="20"/>
        <v>4588.017</v>
      </c>
      <c r="H182" s="47"/>
      <c r="I182" s="69"/>
      <c r="J182" s="61"/>
      <c r="L182" s="62"/>
    </row>
    <row r="183" spans="1:12" s="59" customFormat="1" ht="10.5" customHeight="1">
      <c r="A183" s="3">
        <v>680011</v>
      </c>
      <c r="B183" s="7" t="s">
        <v>143</v>
      </c>
      <c r="C183" s="3" t="s">
        <v>8</v>
      </c>
      <c r="D183" s="29">
        <v>3169</v>
      </c>
      <c r="E183" s="18">
        <f>D183*1.18</f>
        <v>3739.4199999999996</v>
      </c>
      <c r="F183" s="29">
        <f t="shared" si="20"/>
        <v>3926.3909999999996</v>
      </c>
      <c r="H183" s="47"/>
      <c r="I183" s="69"/>
      <c r="J183" s="61"/>
      <c r="L183" s="62"/>
    </row>
    <row r="184" spans="1:12" ht="10.5" customHeight="1">
      <c r="A184" s="93" t="s">
        <v>149</v>
      </c>
      <c r="B184" s="94"/>
      <c r="C184" s="94"/>
      <c r="D184" s="94"/>
      <c r="E184" s="94"/>
      <c r="F184" s="95"/>
      <c r="I184" s="68"/>
      <c r="J184" s="26"/>
      <c r="L184" s="49"/>
    </row>
    <row r="185" spans="1:12" ht="10.5" customHeight="1">
      <c r="A185" s="3">
        <v>946011</v>
      </c>
      <c r="B185" s="7" t="s">
        <v>145</v>
      </c>
      <c r="C185" s="3" t="s">
        <v>8</v>
      </c>
      <c r="D185" s="29">
        <v>41</v>
      </c>
      <c r="E185" s="50">
        <f>D185*1.18</f>
        <v>48.379999999999995</v>
      </c>
      <c r="F185" s="29">
        <f t="shared" si="20"/>
        <v>50.799</v>
      </c>
      <c r="I185" s="68"/>
      <c r="J185" s="26"/>
      <c r="L185" s="49"/>
    </row>
    <row r="186" spans="1:12" ht="10.5" customHeight="1">
      <c r="A186" s="3">
        <v>946041</v>
      </c>
      <c r="B186" s="7" t="s">
        <v>146</v>
      </c>
      <c r="C186" s="3" t="s">
        <v>8</v>
      </c>
      <c r="D186" s="29">
        <v>31</v>
      </c>
      <c r="E186" s="50">
        <f>D186*1.18</f>
        <v>36.58</v>
      </c>
      <c r="F186" s="29">
        <f t="shared" si="20"/>
        <v>38.409</v>
      </c>
      <c r="I186" s="68"/>
      <c r="J186" s="26"/>
      <c r="L186" s="49"/>
    </row>
    <row r="187" spans="1:12" ht="10.5" customHeight="1">
      <c r="A187" s="3">
        <v>903261</v>
      </c>
      <c r="B187" s="7" t="s">
        <v>147</v>
      </c>
      <c r="C187" s="3" t="s">
        <v>8</v>
      </c>
      <c r="D187" s="29">
        <v>15</v>
      </c>
      <c r="E187" s="50">
        <f>D187*1.18</f>
        <v>17.7</v>
      </c>
      <c r="F187" s="29">
        <f t="shared" si="20"/>
        <v>18.585</v>
      </c>
      <c r="I187" s="68"/>
      <c r="J187" s="26"/>
      <c r="L187" s="49"/>
    </row>
    <row r="188" spans="1:12" ht="10.5" customHeight="1">
      <c r="A188" s="3">
        <v>916701</v>
      </c>
      <c r="B188" s="7" t="s">
        <v>148</v>
      </c>
      <c r="C188" s="3" t="s">
        <v>8</v>
      </c>
      <c r="D188" s="29">
        <v>25</v>
      </c>
      <c r="E188" s="50">
        <f>D188*1.18</f>
        <v>29.5</v>
      </c>
      <c r="F188" s="29">
        <f t="shared" si="20"/>
        <v>30.975</v>
      </c>
      <c r="I188" s="68"/>
      <c r="J188" s="26"/>
      <c r="L188" s="49"/>
    </row>
    <row r="189" spans="1:12" ht="10.5" customHeight="1">
      <c r="A189" s="96" t="s">
        <v>150</v>
      </c>
      <c r="B189" s="97"/>
      <c r="C189" s="97"/>
      <c r="D189" s="97"/>
      <c r="E189" s="97"/>
      <c r="F189" s="98"/>
      <c r="I189" s="68"/>
      <c r="J189" s="26"/>
      <c r="L189" s="49"/>
    </row>
    <row r="190" spans="1:12" ht="10.5" customHeight="1">
      <c r="A190" s="8">
        <v>946001</v>
      </c>
      <c r="B190" s="9" t="s">
        <v>151</v>
      </c>
      <c r="C190" s="3" t="s">
        <v>8</v>
      </c>
      <c r="D190" s="29">
        <v>113</v>
      </c>
      <c r="E190" s="50">
        <f>D190*1.18</f>
        <v>133.34</v>
      </c>
      <c r="F190" s="29">
        <f t="shared" si="20"/>
        <v>140.007</v>
      </c>
      <c r="I190" s="68"/>
      <c r="J190" s="26"/>
      <c r="L190" s="49"/>
    </row>
    <row r="191" spans="1:12" ht="10.5" customHeight="1">
      <c r="A191" s="8">
        <v>900741</v>
      </c>
      <c r="B191" s="9" t="s">
        <v>152</v>
      </c>
      <c r="C191" s="3" t="s">
        <v>8</v>
      </c>
      <c r="D191" s="29">
        <v>30</v>
      </c>
      <c r="E191" s="50">
        <f>D191*1.18</f>
        <v>35.4</v>
      </c>
      <c r="F191" s="29">
        <f t="shared" si="20"/>
        <v>37.17</v>
      </c>
      <c r="I191" s="68"/>
      <c r="J191" s="26"/>
      <c r="L191" s="49"/>
    </row>
    <row r="192" spans="1:12" ht="10.5" customHeight="1">
      <c r="A192" s="99" t="s">
        <v>89</v>
      </c>
      <c r="B192" s="100"/>
      <c r="C192" s="100"/>
      <c r="D192" s="100"/>
      <c r="E192" s="100"/>
      <c r="F192" s="101"/>
      <c r="J192" s="26"/>
      <c r="L192" s="49"/>
    </row>
    <row r="193" spans="1:12" s="59" customFormat="1" ht="10.5" customHeight="1">
      <c r="A193" s="3">
        <v>11501</v>
      </c>
      <c r="B193" s="7" t="s">
        <v>90</v>
      </c>
      <c r="C193" s="3" t="s">
        <v>8</v>
      </c>
      <c r="D193" s="29">
        <v>348</v>
      </c>
      <c r="E193" s="18">
        <f aca="true" t="shared" si="23" ref="E193:E211">D193*1.18</f>
        <v>410.64</v>
      </c>
      <c r="F193" s="29">
        <f t="shared" si="20"/>
        <v>431.172</v>
      </c>
      <c r="H193" s="60"/>
      <c r="I193" s="70"/>
      <c r="J193" s="61"/>
      <c r="L193" s="62"/>
    </row>
    <row r="194" spans="1:12" s="59" customFormat="1" ht="10.5" customHeight="1">
      <c r="A194" s="3">
        <v>11541</v>
      </c>
      <c r="B194" s="7" t="s">
        <v>92</v>
      </c>
      <c r="C194" s="3" t="s">
        <v>8</v>
      </c>
      <c r="D194" s="29">
        <v>348</v>
      </c>
      <c r="E194" s="18">
        <f t="shared" si="23"/>
        <v>410.64</v>
      </c>
      <c r="F194" s="29">
        <f aca="true" t="shared" si="24" ref="F194:F203">E194*1.05</f>
        <v>431.172</v>
      </c>
      <c r="H194" s="60"/>
      <c r="I194" s="70"/>
      <c r="J194" s="61"/>
      <c r="L194" s="62"/>
    </row>
    <row r="195" spans="1:12" s="59" customFormat="1" ht="10.5" customHeight="1">
      <c r="A195" s="3">
        <v>11571</v>
      </c>
      <c r="B195" s="7" t="s">
        <v>93</v>
      </c>
      <c r="C195" s="3" t="s">
        <v>8</v>
      </c>
      <c r="D195" s="29">
        <v>348</v>
      </c>
      <c r="E195" s="18">
        <f t="shared" si="23"/>
        <v>410.64</v>
      </c>
      <c r="F195" s="29">
        <f t="shared" si="24"/>
        <v>431.172</v>
      </c>
      <c r="H195" s="60"/>
      <c r="I195" s="70"/>
      <c r="J195" s="61"/>
      <c r="L195" s="62"/>
    </row>
    <row r="196" spans="1:12" s="59" customFormat="1" ht="10.5" customHeight="1">
      <c r="A196" s="3">
        <v>11531</v>
      </c>
      <c r="B196" s="7" t="s">
        <v>94</v>
      </c>
      <c r="C196" s="3" t="s">
        <v>8</v>
      </c>
      <c r="D196" s="29">
        <v>348</v>
      </c>
      <c r="E196" s="18">
        <f t="shared" si="23"/>
        <v>410.64</v>
      </c>
      <c r="F196" s="29">
        <f t="shared" si="24"/>
        <v>431.172</v>
      </c>
      <c r="H196" s="60"/>
      <c r="I196" s="70"/>
      <c r="J196" s="61"/>
      <c r="L196" s="62"/>
    </row>
    <row r="197" spans="1:12" s="59" customFormat="1" ht="10.5" customHeight="1">
      <c r="A197" s="3">
        <v>11581</v>
      </c>
      <c r="B197" s="7" t="s">
        <v>95</v>
      </c>
      <c r="C197" s="3" t="s">
        <v>8</v>
      </c>
      <c r="D197" s="29">
        <v>348</v>
      </c>
      <c r="E197" s="18">
        <f t="shared" si="23"/>
        <v>410.64</v>
      </c>
      <c r="F197" s="29">
        <f t="shared" si="24"/>
        <v>431.172</v>
      </c>
      <c r="H197" s="60"/>
      <c r="I197" s="70"/>
      <c r="J197" s="61"/>
      <c r="L197" s="62"/>
    </row>
    <row r="198" spans="1:12" s="59" customFormat="1" ht="10.5" customHeight="1">
      <c r="A198" s="3">
        <v>11611</v>
      </c>
      <c r="B198" s="7" t="s">
        <v>96</v>
      </c>
      <c r="C198" s="3" t="s">
        <v>8</v>
      </c>
      <c r="D198" s="29">
        <v>348</v>
      </c>
      <c r="E198" s="18">
        <f t="shared" si="23"/>
        <v>410.64</v>
      </c>
      <c r="F198" s="29">
        <f t="shared" si="24"/>
        <v>431.172</v>
      </c>
      <c r="H198" s="60"/>
      <c r="I198" s="70"/>
      <c r="J198" s="61"/>
      <c r="L198" s="62"/>
    </row>
    <row r="199" spans="1:12" ht="10.5" customHeight="1">
      <c r="A199" s="3">
        <v>11711</v>
      </c>
      <c r="B199" s="7" t="s">
        <v>97</v>
      </c>
      <c r="C199" s="3" t="s">
        <v>8</v>
      </c>
      <c r="D199" s="29">
        <v>348</v>
      </c>
      <c r="E199" s="18">
        <f t="shared" si="23"/>
        <v>410.64</v>
      </c>
      <c r="F199" s="29">
        <f t="shared" si="24"/>
        <v>431.172</v>
      </c>
      <c r="J199" s="26"/>
      <c r="L199" s="49"/>
    </row>
    <row r="200" spans="1:12" ht="10.5" customHeight="1">
      <c r="A200" s="3">
        <v>11721</v>
      </c>
      <c r="B200" s="7" t="s">
        <v>98</v>
      </c>
      <c r="C200" s="3" t="s">
        <v>8</v>
      </c>
      <c r="D200" s="29">
        <v>348</v>
      </c>
      <c r="E200" s="18">
        <f t="shared" si="23"/>
        <v>410.64</v>
      </c>
      <c r="F200" s="29">
        <f t="shared" si="24"/>
        <v>431.172</v>
      </c>
      <c r="J200" s="26"/>
      <c r="L200" s="49"/>
    </row>
    <row r="201" spans="1:12" ht="10.5" customHeight="1">
      <c r="A201" s="3">
        <v>11661</v>
      </c>
      <c r="B201" s="7" t="s">
        <v>99</v>
      </c>
      <c r="C201" s="3" t="s">
        <v>8</v>
      </c>
      <c r="D201" s="29">
        <v>348</v>
      </c>
      <c r="E201" s="18">
        <f t="shared" si="23"/>
        <v>410.64</v>
      </c>
      <c r="F201" s="29">
        <f t="shared" si="24"/>
        <v>431.172</v>
      </c>
      <c r="J201" s="26"/>
      <c r="L201" s="49"/>
    </row>
    <row r="202" spans="1:12" ht="10.5" customHeight="1">
      <c r="A202" s="3">
        <v>11701</v>
      </c>
      <c r="B202" s="7" t="s">
        <v>100</v>
      </c>
      <c r="C202" s="3" t="s">
        <v>8</v>
      </c>
      <c r="D202" s="29">
        <v>348</v>
      </c>
      <c r="E202" s="18">
        <f t="shared" si="23"/>
        <v>410.64</v>
      </c>
      <c r="F202" s="29">
        <f t="shared" si="24"/>
        <v>431.172</v>
      </c>
      <c r="J202" s="26"/>
      <c r="L202" s="49"/>
    </row>
    <row r="203" spans="1:12" ht="10.5" customHeight="1">
      <c r="A203" s="3">
        <v>11731</v>
      </c>
      <c r="B203" s="7" t="s">
        <v>91</v>
      </c>
      <c r="C203" s="3" t="s">
        <v>8</v>
      </c>
      <c r="D203" s="29">
        <v>348</v>
      </c>
      <c r="E203" s="18">
        <f t="shared" si="23"/>
        <v>410.64</v>
      </c>
      <c r="F203" s="29">
        <f t="shared" si="24"/>
        <v>431.172</v>
      </c>
      <c r="J203" s="26"/>
      <c r="L203" s="49"/>
    </row>
    <row r="204" spans="1:12" ht="10.5" customHeight="1">
      <c r="A204" s="3">
        <v>11741</v>
      </c>
      <c r="B204" s="7" t="s">
        <v>101</v>
      </c>
      <c r="C204" s="3" t="s">
        <v>8</v>
      </c>
      <c r="D204" s="29">
        <v>348</v>
      </c>
      <c r="E204" s="18">
        <f t="shared" si="23"/>
        <v>410.64</v>
      </c>
      <c r="F204" s="29">
        <f t="shared" si="20"/>
        <v>431.172</v>
      </c>
      <c r="J204" s="26"/>
      <c r="L204" s="49"/>
    </row>
    <row r="205" spans="1:12" ht="10.5" customHeight="1">
      <c r="A205" s="3">
        <v>11871</v>
      </c>
      <c r="B205" s="7" t="s">
        <v>102</v>
      </c>
      <c r="C205" s="3" t="s">
        <v>8</v>
      </c>
      <c r="D205" s="29">
        <v>872</v>
      </c>
      <c r="E205" s="18">
        <f t="shared" si="23"/>
        <v>1028.96</v>
      </c>
      <c r="F205" s="29">
        <f t="shared" si="20"/>
        <v>1080.4080000000001</v>
      </c>
      <c r="J205" s="26"/>
      <c r="L205" s="49"/>
    </row>
    <row r="206" spans="1:12" ht="10.5" customHeight="1">
      <c r="A206" s="3">
        <v>11831</v>
      </c>
      <c r="B206" s="7" t="s">
        <v>103</v>
      </c>
      <c r="C206" s="3" t="s">
        <v>8</v>
      </c>
      <c r="D206" s="29">
        <v>872</v>
      </c>
      <c r="E206" s="18">
        <f t="shared" si="23"/>
        <v>1028.96</v>
      </c>
      <c r="F206" s="29">
        <f t="shared" si="20"/>
        <v>1080.4080000000001</v>
      </c>
      <c r="J206" s="26"/>
      <c r="L206" s="49"/>
    </row>
    <row r="207" spans="1:12" ht="10.5" customHeight="1">
      <c r="A207" s="3">
        <v>11861</v>
      </c>
      <c r="B207" s="7" t="s">
        <v>104</v>
      </c>
      <c r="C207" s="3" t="s">
        <v>8</v>
      </c>
      <c r="D207" s="29">
        <v>872</v>
      </c>
      <c r="E207" s="18">
        <f t="shared" si="23"/>
        <v>1028.96</v>
      </c>
      <c r="F207" s="29">
        <f t="shared" si="20"/>
        <v>1080.4080000000001</v>
      </c>
      <c r="J207" s="26"/>
      <c r="L207" s="49"/>
    </row>
    <row r="208" spans="1:12" ht="10.5" customHeight="1">
      <c r="A208" s="3">
        <v>11771</v>
      </c>
      <c r="B208" s="7" t="s">
        <v>105</v>
      </c>
      <c r="C208" s="3" t="s">
        <v>8</v>
      </c>
      <c r="D208" s="29">
        <v>872</v>
      </c>
      <c r="E208" s="18">
        <f t="shared" si="23"/>
        <v>1028.96</v>
      </c>
      <c r="F208" s="29">
        <f aca="true" t="shared" si="25" ref="F208:F217">E208*1.05</f>
        <v>1080.4080000000001</v>
      </c>
      <c r="J208" s="26"/>
      <c r="L208" s="49"/>
    </row>
    <row r="209" spans="1:12" ht="10.5" customHeight="1">
      <c r="A209" s="3">
        <v>11801</v>
      </c>
      <c r="B209" s="7" t="s">
        <v>106</v>
      </c>
      <c r="C209" s="3" t="s">
        <v>8</v>
      </c>
      <c r="D209" s="29">
        <v>872</v>
      </c>
      <c r="E209" s="18">
        <f t="shared" si="23"/>
        <v>1028.96</v>
      </c>
      <c r="F209" s="29">
        <f t="shared" si="25"/>
        <v>1080.4080000000001</v>
      </c>
      <c r="J209" s="26"/>
      <c r="L209" s="49"/>
    </row>
    <row r="210" spans="1:12" ht="10.5" customHeight="1">
      <c r="A210" s="3">
        <v>11901</v>
      </c>
      <c r="B210" s="7" t="s">
        <v>107</v>
      </c>
      <c r="C210" s="3" t="s">
        <v>8</v>
      </c>
      <c r="D210" s="29">
        <v>872</v>
      </c>
      <c r="E210" s="18">
        <f t="shared" si="23"/>
        <v>1028.96</v>
      </c>
      <c r="F210" s="29">
        <f t="shared" si="25"/>
        <v>1080.4080000000001</v>
      </c>
      <c r="J210" s="26"/>
      <c r="L210" s="49"/>
    </row>
    <row r="211" spans="1:6" ht="10.5" customHeight="1">
      <c r="A211" s="3">
        <v>11961</v>
      </c>
      <c r="B211" s="7" t="s">
        <v>108</v>
      </c>
      <c r="C211" s="3" t="s">
        <v>8</v>
      </c>
      <c r="D211" s="29">
        <v>947</v>
      </c>
      <c r="E211" s="18">
        <f t="shared" si="23"/>
        <v>1117.46</v>
      </c>
      <c r="F211" s="29">
        <f t="shared" si="25"/>
        <v>1173.333</v>
      </c>
    </row>
    <row r="212" spans="1:6" ht="10.5" customHeight="1">
      <c r="A212" s="75" t="s">
        <v>384</v>
      </c>
      <c r="B212" s="76"/>
      <c r="C212" s="76"/>
      <c r="D212" s="76"/>
      <c r="E212" s="76"/>
      <c r="F212" s="77"/>
    </row>
    <row r="213" spans="1:6" ht="10.5" customHeight="1">
      <c r="A213" s="3">
        <v>201</v>
      </c>
      <c r="B213" s="7" t="s">
        <v>114</v>
      </c>
      <c r="C213" s="3" t="s">
        <v>8</v>
      </c>
      <c r="D213" s="12">
        <v>156</v>
      </c>
      <c r="E213" s="18">
        <f>D213*1.18</f>
        <v>184.07999999999998</v>
      </c>
      <c r="F213" s="29">
        <f t="shared" si="25"/>
        <v>193.284</v>
      </c>
    </row>
    <row r="214" spans="1:6" ht="10.5" customHeight="1">
      <c r="A214" s="3">
        <v>205</v>
      </c>
      <c r="B214" s="7" t="s">
        <v>115</v>
      </c>
      <c r="C214" s="3" t="s">
        <v>8</v>
      </c>
      <c r="D214" s="12">
        <v>156</v>
      </c>
      <c r="E214" s="18">
        <f>D214*1.18</f>
        <v>184.07999999999998</v>
      </c>
      <c r="F214" s="29">
        <f t="shared" si="25"/>
        <v>193.284</v>
      </c>
    </row>
    <row r="215" spans="1:6" ht="10.5" customHeight="1">
      <c r="A215" s="3">
        <v>203</v>
      </c>
      <c r="B215" s="7" t="s">
        <v>116</v>
      </c>
      <c r="C215" s="3" t="s">
        <v>8</v>
      </c>
      <c r="D215" s="12">
        <v>156</v>
      </c>
      <c r="E215" s="18">
        <f>D215*1.18</f>
        <v>184.07999999999998</v>
      </c>
      <c r="F215" s="29">
        <f t="shared" si="25"/>
        <v>193.284</v>
      </c>
    </row>
    <row r="216" spans="1:6" ht="10.5" customHeight="1">
      <c r="A216" s="3">
        <v>204</v>
      </c>
      <c r="B216" s="7" t="s">
        <v>117</v>
      </c>
      <c r="C216" s="3" t="s">
        <v>8</v>
      </c>
      <c r="D216" s="12">
        <v>156</v>
      </c>
      <c r="E216" s="18">
        <f>D216*1.18</f>
        <v>184.07999999999998</v>
      </c>
      <c r="F216" s="29">
        <f t="shared" si="25"/>
        <v>193.284</v>
      </c>
    </row>
    <row r="217" spans="1:6" ht="10.5" customHeight="1">
      <c r="A217" s="3">
        <v>202</v>
      </c>
      <c r="B217" s="7" t="s">
        <v>118</v>
      </c>
      <c r="C217" s="3" t="s">
        <v>8</v>
      </c>
      <c r="D217" s="12">
        <v>156</v>
      </c>
      <c r="E217" s="18">
        <f>D217*1.18</f>
        <v>184.07999999999998</v>
      </c>
      <c r="F217" s="29">
        <f t="shared" si="25"/>
        <v>193.284</v>
      </c>
    </row>
    <row r="218" spans="1:6" ht="10.5" customHeight="1">
      <c r="A218" s="92" t="s">
        <v>394</v>
      </c>
      <c r="B218" s="92"/>
      <c r="C218" s="92"/>
      <c r="D218" s="92"/>
      <c r="E218" s="92"/>
      <c r="F218" s="92"/>
    </row>
    <row r="219" spans="1:6" ht="10.5" customHeight="1">
      <c r="A219" s="13">
        <v>999951</v>
      </c>
      <c r="B219" s="14" t="s">
        <v>153</v>
      </c>
      <c r="C219" s="3" t="s">
        <v>8</v>
      </c>
      <c r="D219" s="15">
        <v>36</v>
      </c>
      <c r="E219" s="20">
        <f>D219*1.18</f>
        <v>42.48</v>
      </c>
      <c r="F219" s="29">
        <f>E219*1.05</f>
        <v>44.604</v>
      </c>
    </row>
    <row r="220" spans="1:6" ht="10.5" customHeight="1">
      <c r="A220" s="13">
        <v>999921</v>
      </c>
      <c r="B220" s="14" t="s">
        <v>121</v>
      </c>
      <c r="C220" s="16" t="s">
        <v>8</v>
      </c>
      <c r="D220" s="15">
        <v>49</v>
      </c>
      <c r="E220" s="20">
        <f>D220*1.18</f>
        <v>57.82</v>
      </c>
      <c r="F220" s="29">
        <f>E220*1.05</f>
        <v>60.711000000000006</v>
      </c>
    </row>
    <row r="221" spans="1:6" ht="10.5" customHeight="1">
      <c r="A221" s="13">
        <v>999931</v>
      </c>
      <c r="B221" s="14" t="s">
        <v>353</v>
      </c>
      <c r="C221" s="16" t="s">
        <v>8</v>
      </c>
      <c r="D221" s="15">
        <v>36</v>
      </c>
      <c r="E221" s="20">
        <f>D221*1.18</f>
        <v>42.48</v>
      </c>
      <c r="F221" s="29">
        <f>E221*1.05</f>
        <v>44.604</v>
      </c>
    </row>
    <row r="222" spans="1:6" ht="10.5" customHeight="1">
      <c r="A222" s="30">
        <v>999891</v>
      </c>
      <c r="B222" s="30" t="s">
        <v>383</v>
      </c>
      <c r="C222" s="16" t="s">
        <v>8</v>
      </c>
      <c r="D222" s="31">
        <v>41</v>
      </c>
      <c r="E222" s="31">
        <f>D222*1.18</f>
        <v>48.379999999999995</v>
      </c>
      <c r="F222" s="29">
        <f>E222*1.05</f>
        <v>50.799</v>
      </c>
    </row>
    <row r="223" spans="1:6" ht="15">
      <c r="A223" s="30">
        <v>999901</v>
      </c>
      <c r="B223" s="30" t="s">
        <v>395</v>
      </c>
      <c r="C223" s="16" t="s">
        <v>8</v>
      </c>
      <c r="D223" s="31">
        <v>49</v>
      </c>
      <c r="E223" s="31">
        <f>D223*1.18</f>
        <v>57.82</v>
      </c>
      <c r="F223" s="29">
        <f>E223*1.05</f>
        <v>60.711000000000006</v>
      </c>
    </row>
  </sheetData>
  <sheetProtection/>
  <mergeCells count="32">
    <mergeCell ref="A218:F218"/>
    <mergeCell ref="A178:F178"/>
    <mergeCell ref="A181:F181"/>
    <mergeCell ref="A184:F184"/>
    <mergeCell ref="A189:F189"/>
    <mergeCell ref="A192:F192"/>
    <mergeCell ref="A212:F212"/>
    <mergeCell ref="A1:E1"/>
    <mergeCell ref="A2:E2"/>
    <mergeCell ref="A3:E3"/>
    <mergeCell ref="A4:E4"/>
    <mergeCell ref="A5:B7"/>
    <mergeCell ref="C6:E6"/>
    <mergeCell ref="B9:B10"/>
    <mergeCell ref="C9:C10"/>
    <mergeCell ref="D9:E9"/>
    <mergeCell ref="A43:F43"/>
    <mergeCell ref="A92:F92"/>
    <mergeCell ref="A85:F85"/>
    <mergeCell ref="A65:F65"/>
    <mergeCell ref="A9:A10"/>
    <mergeCell ref="A11:F11"/>
    <mergeCell ref="A58:F58"/>
    <mergeCell ref="A155:F155"/>
    <mergeCell ref="A162:F162"/>
    <mergeCell ref="A47:F47"/>
    <mergeCell ref="A120:F120"/>
    <mergeCell ref="A108:F108"/>
    <mergeCell ref="A104:F104"/>
    <mergeCell ref="A117:F117"/>
    <mergeCell ref="A132:F132"/>
    <mergeCell ref="A144:F144"/>
  </mergeCells>
  <printOptions horizontalCentered="1"/>
  <pageMargins left="0.1968503937007874" right="0" top="0.5905511811023623" bottom="1.220472440944882" header="0.5118110236220472" footer="0.7086614173228347"/>
  <pageSetup horizontalDpi="600" verticalDpi="600" orientation="portrait" paperSize="9" r:id="rId1"/>
  <headerFooter>
    <oddFooter xml:space="preserve">&amp;CОАО "Алтайский завод агрегатов", 656008, РОССИЯ, Алтайский край, Барнаул, Гоголя, 187. www.altayaza.ru
т/ф:(3852) 28-59-90, 28-59-91, 28-59-92, 28-59-93, 28-59-94.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3"/>
  <sheetViews>
    <sheetView zoomScale="200" zoomScaleNormal="200" workbookViewId="0" topLeftCell="A1">
      <selection activeCell="C299" sqref="C299"/>
    </sheetView>
  </sheetViews>
  <sheetFormatPr defaultColWidth="8.00390625" defaultRowHeight="15"/>
  <cols>
    <col min="1" max="1" width="10.7109375" style="24" customWidth="1"/>
    <col min="2" max="2" width="40.57421875" style="24" customWidth="1"/>
    <col min="3" max="3" width="14.00390625" style="24" customWidth="1"/>
    <col min="4" max="4" width="12.57421875" style="24" customWidth="1"/>
    <col min="5" max="5" width="13.7109375" style="24" customWidth="1"/>
    <col min="6" max="6" width="8.00390625" style="71" customWidth="1"/>
    <col min="7" max="7" width="8.28125" style="72" bestFit="1" customWidth="1"/>
    <col min="8" max="16384" width="8.00390625" style="22" customWidth="1"/>
  </cols>
  <sheetData>
    <row r="1" spans="1:5" ht="11.25">
      <c r="A1" s="102">
        <v>43276</v>
      </c>
      <c r="B1" s="103"/>
      <c r="C1" s="103"/>
      <c r="D1" s="103"/>
      <c r="E1" s="103"/>
    </row>
    <row r="2" ht="11.25">
      <c r="A2" s="23" t="s">
        <v>1</v>
      </c>
    </row>
    <row r="4" spans="1:7" s="24" customFormat="1" ht="110.25" customHeight="1">
      <c r="A4" s="104" t="s">
        <v>176</v>
      </c>
      <c r="B4" s="104"/>
      <c r="F4" s="71"/>
      <c r="G4" s="72"/>
    </row>
    <row r="6" spans="1:5" ht="11.25">
      <c r="A6" s="105" t="s">
        <v>3</v>
      </c>
      <c r="B6" s="105" t="s">
        <v>4</v>
      </c>
      <c r="C6" s="105" t="s">
        <v>154</v>
      </c>
      <c r="D6" s="105"/>
      <c r="E6" s="106" t="s">
        <v>177</v>
      </c>
    </row>
    <row r="7" spans="1:5" ht="11.25">
      <c r="A7" s="105"/>
      <c r="B7" s="105"/>
      <c r="C7" s="25" t="s">
        <v>5</v>
      </c>
      <c r="D7" s="25" t="s">
        <v>6</v>
      </c>
      <c r="E7" s="106"/>
    </row>
    <row r="8" spans="1:5" ht="11.25" customHeight="1">
      <c r="A8" s="39">
        <v>990071</v>
      </c>
      <c r="B8" s="52" t="s">
        <v>178</v>
      </c>
      <c r="C8" s="73">
        <v>97</v>
      </c>
      <c r="D8" s="56">
        <f>C8*1.18</f>
        <v>114.46</v>
      </c>
      <c r="E8" s="38">
        <f>D8*1.05</f>
        <v>120.18299999999999</v>
      </c>
    </row>
    <row r="9" spans="1:5" ht="11.25" customHeight="1">
      <c r="A9" s="39">
        <v>907391</v>
      </c>
      <c r="B9" s="52" t="s">
        <v>399</v>
      </c>
      <c r="C9" s="73">
        <v>26</v>
      </c>
      <c r="D9" s="56">
        <f aca="true" t="shared" si="0" ref="D9:D72">C9*1.18</f>
        <v>30.68</v>
      </c>
      <c r="E9" s="38">
        <f aca="true" t="shared" si="1" ref="E9:E72">D9*1.05</f>
        <v>32.214</v>
      </c>
    </row>
    <row r="10" spans="1:5" ht="11.25" customHeight="1">
      <c r="A10" s="39">
        <v>967101</v>
      </c>
      <c r="B10" s="52" t="s">
        <v>400</v>
      </c>
      <c r="C10" s="73">
        <v>74</v>
      </c>
      <c r="D10" s="56">
        <f t="shared" si="0"/>
        <v>87.32</v>
      </c>
      <c r="E10" s="38">
        <f t="shared" si="1"/>
        <v>91.68599999999999</v>
      </c>
    </row>
    <row r="11" spans="1:5" ht="11.25" customHeight="1">
      <c r="A11" s="39">
        <v>903591</v>
      </c>
      <c r="B11" s="52" t="s">
        <v>179</v>
      </c>
      <c r="C11" s="73">
        <v>12</v>
      </c>
      <c r="D11" s="56">
        <f t="shared" si="0"/>
        <v>14.16</v>
      </c>
      <c r="E11" s="38">
        <f t="shared" si="1"/>
        <v>14.868</v>
      </c>
    </row>
    <row r="12" spans="1:5" ht="11.25" customHeight="1">
      <c r="A12" s="39">
        <v>902951</v>
      </c>
      <c r="B12" s="52" t="s">
        <v>401</v>
      </c>
      <c r="C12" s="73">
        <v>12</v>
      </c>
      <c r="D12" s="56">
        <f t="shared" si="0"/>
        <v>14.16</v>
      </c>
      <c r="E12" s="38">
        <f t="shared" si="1"/>
        <v>14.868</v>
      </c>
    </row>
    <row r="13" spans="1:5" ht="11.25" customHeight="1">
      <c r="A13" s="39">
        <v>906131</v>
      </c>
      <c r="B13" s="52" t="s">
        <v>402</v>
      </c>
      <c r="C13" s="73">
        <v>3</v>
      </c>
      <c r="D13" s="56">
        <f t="shared" si="0"/>
        <v>3.54</v>
      </c>
      <c r="E13" s="38">
        <f t="shared" si="1"/>
        <v>3.717</v>
      </c>
    </row>
    <row r="14" spans="1:5" ht="11.25" customHeight="1">
      <c r="A14" s="39">
        <v>991621</v>
      </c>
      <c r="B14" s="52" t="s">
        <v>403</v>
      </c>
      <c r="C14" s="73">
        <v>3</v>
      </c>
      <c r="D14" s="56">
        <f t="shared" si="0"/>
        <v>3.54</v>
      </c>
      <c r="E14" s="38">
        <f t="shared" si="1"/>
        <v>3.717</v>
      </c>
    </row>
    <row r="15" spans="1:5" ht="11.25" customHeight="1">
      <c r="A15" s="39">
        <v>903951</v>
      </c>
      <c r="B15" s="52" t="s">
        <v>404</v>
      </c>
      <c r="C15" s="73">
        <v>1049</v>
      </c>
      <c r="D15" s="56">
        <f t="shared" si="0"/>
        <v>1237.82</v>
      </c>
      <c r="E15" s="38">
        <f t="shared" si="1"/>
        <v>1299.711</v>
      </c>
    </row>
    <row r="16" spans="1:5" ht="11.25" customHeight="1">
      <c r="A16" s="39">
        <v>901391</v>
      </c>
      <c r="B16" s="52" t="s">
        <v>180</v>
      </c>
      <c r="C16" s="73">
        <v>14</v>
      </c>
      <c r="D16" s="56">
        <f t="shared" si="0"/>
        <v>16.52</v>
      </c>
      <c r="E16" s="38">
        <f t="shared" si="1"/>
        <v>17.346</v>
      </c>
    </row>
    <row r="17" spans="1:5" ht="11.25" customHeight="1">
      <c r="A17" s="39">
        <v>900441</v>
      </c>
      <c r="B17" s="52" t="s">
        <v>405</v>
      </c>
      <c r="C17" s="73">
        <v>47</v>
      </c>
      <c r="D17" s="56">
        <f t="shared" si="0"/>
        <v>55.459999999999994</v>
      </c>
      <c r="E17" s="38">
        <f t="shared" si="1"/>
        <v>58.233</v>
      </c>
    </row>
    <row r="18" spans="1:5" ht="11.25" customHeight="1">
      <c r="A18" s="39">
        <v>954321</v>
      </c>
      <c r="B18" s="52" t="s">
        <v>181</v>
      </c>
      <c r="C18" s="73">
        <v>47</v>
      </c>
      <c r="D18" s="56">
        <f t="shared" si="0"/>
        <v>55.459999999999994</v>
      </c>
      <c r="E18" s="38">
        <f t="shared" si="1"/>
        <v>58.233</v>
      </c>
    </row>
    <row r="19" spans="1:5" ht="11.25" customHeight="1">
      <c r="A19" s="39">
        <v>954191</v>
      </c>
      <c r="B19" s="52" t="s">
        <v>406</v>
      </c>
      <c r="C19" s="73">
        <v>73</v>
      </c>
      <c r="D19" s="56">
        <f t="shared" si="0"/>
        <v>86.14</v>
      </c>
      <c r="E19" s="38">
        <f t="shared" si="1"/>
        <v>90.447</v>
      </c>
    </row>
    <row r="20" spans="1:5" ht="11.25" customHeight="1">
      <c r="A20" s="39">
        <v>954381</v>
      </c>
      <c r="B20" s="52" t="s">
        <v>182</v>
      </c>
      <c r="C20" s="73">
        <v>71</v>
      </c>
      <c r="D20" s="56">
        <f t="shared" si="0"/>
        <v>83.78</v>
      </c>
      <c r="E20" s="38">
        <f t="shared" si="1"/>
        <v>87.96900000000001</v>
      </c>
    </row>
    <row r="21" spans="1:5" ht="11.25" customHeight="1">
      <c r="A21" s="39">
        <v>907321</v>
      </c>
      <c r="B21" s="52" t="s">
        <v>183</v>
      </c>
      <c r="C21" s="73">
        <v>48</v>
      </c>
      <c r="D21" s="56">
        <f t="shared" si="0"/>
        <v>56.64</v>
      </c>
      <c r="E21" s="38">
        <f t="shared" si="1"/>
        <v>59.472</v>
      </c>
    </row>
    <row r="22" spans="1:5" ht="11.25" customHeight="1">
      <c r="A22" s="39">
        <v>900761</v>
      </c>
      <c r="B22" s="52" t="s">
        <v>184</v>
      </c>
      <c r="C22" s="73">
        <v>73</v>
      </c>
      <c r="D22" s="56">
        <f t="shared" si="0"/>
        <v>86.14</v>
      </c>
      <c r="E22" s="38">
        <f t="shared" si="1"/>
        <v>90.447</v>
      </c>
    </row>
    <row r="23" spans="1:5" ht="11.25" customHeight="1">
      <c r="A23" s="39">
        <v>954391</v>
      </c>
      <c r="B23" s="52" t="s">
        <v>185</v>
      </c>
      <c r="C23" s="73">
        <v>75</v>
      </c>
      <c r="D23" s="56">
        <f t="shared" si="0"/>
        <v>88.5</v>
      </c>
      <c r="E23" s="38">
        <f t="shared" si="1"/>
        <v>92.925</v>
      </c>
    </row>
    <row r="24" spans="1:5" ht="11.25" customHeight="1">
      <c r="A24" s="39">
        <v>954291</v>
      </c>
      <c r="B24" s="52" t="s">
        <v>186</v>
      </c>
      <c r="C24" s="73">
        <v>20</v>
      </c>
      <c r="D24" s="56">
        <f t="shared" si="0"/>
        <v>23.599999999999998</v>
      </c>
      <c r="E24" s="38">
        <f t="shared" si="1"/>
        <v>24.779999999999998</v>
      </c>
    </row>
    <row r="25" spans="1:5" ht="11.25" customHeight="1">
      <c r="A25" s="39">
        <v>941901</v>
      </c>
      <c r="B25" s="52" t="s">
        <v>407</v>
      </c>
      <c r="C25" s="73">
        <v>10</v>
      </c>
      <c r="D25" s="56">
        <f t="shared" si="0"/>
        <v>11.799999999999999</v>
      </c>
      <c r="E25" s="38">
        <f t="shared" si="1"/>
        <v>12.389999999999999</v>
      </c>
    </row>
    <row r="26" spans="1:5" ht="11.25" customHeight="1">
      <c r="A26" s="39">
        <v>955171</v>
      </c>
      <c r="B26" s="52" t="s">
        <v>187</v>
      </c>
      <c r="C26" s="73">
        <v>16</v>
      </c>
      <c r="D26" s="56">
        <f t="shared" si="0"/>
        <v>18.88</v>
      </c>
      <c r="E26" s="38">
        <f t="shared" si="1"/>
        <v>19.823999999999998</v>
      </c>
    </row>
    <row r="27" spans="1:5" ht="11.25" customHeight="1">
      <c r="A27" s="39">
        <v>955161</v>
      </c>
      <c r="B27" s="52" t="s">
        <v>188</v>
      </c>
      <c r="C27" s="73">
        <v>3</v>
      </c>
      <c r="D27" s="56">
        <f t="shared" si="0"/>
        <v>3.54</v>
      </c>
      <c r="E27" s="38">
        <f t="shared" si="1"/>
        <v>3.717</v>
      </c>
    </row>
    <row r="28" spans="1:5" ht="11.25" customHeight="1">
      <c r="A28" s="39">
        <v>955111</v>
      </c>
      <c r="B28" s="52" t="s">
        <v>189</v>
      </c>
      <c r="C28" s="73">
        <v>31</v>
      </c>
      <c r="D28" s="56">
        <f t="shared" si="0"/>
        <v>36.58</v>
      </c>
      <c r="E28" s="38">
        <f t="shared" si="1"/>
        <v>38.409</v>
      </c>
    </row>
    <row r="29" spans="1:5" ht="11.25" customHeight="1">
      <c r="A29" s="39">
        <v>903401</v>
      </c>
      <c r="B29" s="52" t="s">
        <v>190</v>
      </c>
      <c r="C29" s="73">
        <v>21</v>
      </c>
      <c r="D29" s="56">
        <f t="shared" si="0"/>
        <v>24.779999999999998</v>
      </c>
      <c r="E29" s="38">
        <f t="shared" si="1"/>
        <v>26.019</v>
      </c>
    </row>
    <row r="30" spans="1:5" ht="11.25" customHeight="1">
      <c r="A30" s="39">
        <v>955101</v>
      </c>
      <c r="B30" s="52" t="s">
        <v>191</v>
      </c>
      <c r="C30" s="73">
        <v>12</v>
      </c>
      <c r="D30" s="56">
        <f t="shared" si="0"/>
        <v>14.16</v>
      </c>
      <c r="E30" s="38">
        <f t="shared" si="1"/>
        <v>14.868</v>
      </c>
    </row>
    <row r="31" spans="1:5" ht="11.25" customHeight="1">
      <c r="A31" s="39">
        <v>901981</v>
      </c>
      <c r="B31" s="52" t="s">
        <v>192</v>
      </c>
      <c r="C31" s="73">
        <v>11</v>
      </c>
      <c r="D31" s="56">
        <f t="shared" si="0"/>
        <v>12.979999999999999</v>
      </c>
      <c r="E31" s="38">
        <f t="shared" si="1"/>
        <v>13.629</v>
      </c>
    </row>
    <row r="32" spans="1:5" ht="11.25" customHeight="1">
      <c r="A32" s="39">
        <v>955131</v>
      </c>
      <c r="B32" s="52" t="s">
        <v>193</v>
      </c>
      <c r="C32" s="73">
        <v>31</v>
      </c>
      <c r="D32" s="56">
        <f t="shared" si="0"/>
        <v>36.58</v>
      </c>
      <c r="E32" s="38">
        <f t="shared" si="1"/>
        <v>38.409</v>
      </c>
    </row>
    <row r="33" spans="1:5" ht="11.25" customHeight="1">
      <c r="A33" s="39">
        <v>955091</v>
      </c>
      <c r="B33" s="52" t="s">
        <v>194</v>
      </c>
      <c r="C33" s="73">
        <v>56</v>
      </c>
      <c r="D33" s="56">
        <f t="shared" si="0"/>
        <v>66.08</v>
      </c>
      <c r="E33" s="38">
        <f t="shared" si="1"/>
        <v>69.384</v>
      </c>
    </row>
    <row r="34" spans="1:5" ht="11.25" customHeight="1">
      <c r="A34" s="39">
        <v>900801</v>
      </c>
      <c r="B34" s="52" t="s">
        <v>408</v>
      </c>
      <c r="C34" s="73">
        <v>11</v>
      </c>
      <c r="D34" s="56">
        <f t="shared" si="0"/>
        <v>12.979999999999999</v>
      </c>
      <c r="E34" s="38">
        <f t="shared" si="1"/>
        <v>13.629</v>
      </c>
    </row>
    <row r="35" spans="1:5" ht="11.25" customHeight="1">
      <c r="A35" s="39">
        <v>900831</v>
      </c>
      <c r="B35" s="52" t="s">
        <v>409</v>
      </c>
      <c r="C35" s="73">
        <v>3</v>
      </c>
      <c r="D35" s="56">
        <f t="shared" si="0"/>
        <v>3.54</v>
      </c>
      <c r="E35" s="38">
        <f t="shared" si="1"/>
        <v>3.717</v>
      </c>
    </row>
    <row r="36" spans="1:5" ht="11.25" customHeight="1">
      <c r="A36" s="39">
        <v>900871</v>
      </c>
      <c r="B36" s="52" t="s">
        <v>410</v>
      </c>
      <c r="C36" s="73">
        <v>4</v>
      </c>
      <c r="D36" s="56">
        <f t="shared" si="0"/>
        <v>4.72</v>
      </c>
      <c r="E36" s="38">
        <f t="shared" si="1"/>
        <v>4.9559999999999995</v>
      </c>
    </row>
    <row r="37" spans="1:5" ht="11.25" customHeight="1">
      <c r="A37" s="39">
        <v>980371</v>
      </c>
      <c r="B37" s="52" t="s">
        <v>411</v>
      </c>
      <c r="C37" s="73">
        <v>11</v>
      </c>
      <c r="D37" s="56">
        <f t="shared" si="0"/>
        <v>12.979999999999999</v>
      </c>
      <c r="E37" s="38">
        <f t="shared" si="1"/>
        <v>13.629</v>
      </c>
    </row>
    <row r="38" spans="1:5" ht="11.25" customHeight="1">
      <c r="A38" s="39">
        <v>955261</v>
      </c>
      <c r="B38" s="52" t="s">
        <v>195</v>
      </c>
      <c r="C38" s="73">
        <v>11</v>
      </c>
      <c r="D38" s="56">
        <f t="shared" si="0"/>
        <v>12.979999999999999</v>
      </c>
      <c r="E38" s="38">
        <f t="shared" si="1"/>
        <v>13.629</v>
      </c>
    </row>
    <row r="39" spans="1:5" ht="11.25" customHeight="1">
      <c r="A39" s="39">
        <v>914371</v>
      </c>
      <c r="B39" s="52" t="s">
        <v>412</v>
      </c>
      <c r="C39" s="73">
        <v>3</v>
      </c>
      <c r="D39" s="56">
        <f t="shared" si="0"/>
        <v>3.54</v>
      </c>
      <c r="E39" s="38">
        <f t="shared" si="1"/>
        <v>3.717</v>
      </c>
    </row>
    <row r="40" spans="1:5" ht="11.25" customHeight="1">
      <c r="A40" s="39">
        <v>903361</v>
      </c>
      <c r="B40" s="52" t="s">
        <v>413</v>
      </c>
      <c r="C40" s="73">
        <v>9</v>
      </c>
      <c r="D40" s="56">
        <f t="shared" si="0"/>
        <v>10.62</v>
      </c>
      <c r="E40" s="38">
        <f t="shared" si="1"/>
        <v>11.151</v>
      </c>
    </row>
    <row r="41" spans="1:5" ht="11.25" customHeight="1">
      <c r="A41" s="39">
        <v>990121</v>
      </c>
      <c r="B41" s="52" t="s">
        <v>196</v>
      </c>
      <c r="C41" s="73">
        <v>4</v>
      </c>
      <c r="D41" s="56">
        <f t="shared" si="0"/>
        <v>4.72</v>
      </c>
      <c r="E41" s="38">
        <f t="shared" si="1"/>
        <v>4.9559999999999995</v>
      </c>
    </row>
    <row r="42" spans="1:5" ht="11.25" customHeight="1">
      <c r="A42" s="39">
        <v>955051</v>
      </c>
      <c r="B42" s="52" t="s">
        <v>414</v>
      </c>
      <c r="C42" s="73">
        <v>4</v>
      </c>
      <c r="D42" s="56">
        <f t="shared" si="0"/>
        <v>4.72</v>
      </c>
      <c r="E42" s="38">
        <f t="shared" si="1"/>
        <v>4.9559999999999995</v>
      </c>
    </row>
    <row r="43" spans="1:5" ht="11.25" customHeight="1">
      <c r="A43" s="39">
        <v>906221</v>
      </c>
      <c r="B43" s="52" t="s">
        <v>415</v>
      </c>
      <c r="C43" s="73">
        <v>16</v>
      </c>
      <c r="D43" s="56">
        <f t="shared" si="0"/>
        <v>18.88</v>
      </c>
      <c r="E43" s="38">
        <f t="shared" si="1"/>
        <v>19.823999999999998</v>
      </c>
    </row>
    <row r="44" spans="1:5" ht="11.25" customHeight="1">
      <c r="A44" s="39">
        <v>906231</v>
      </c>
      <c r="B44" s="52" t="s">
        <v>416</v>
      </c>
      <c r="C44" s="73">
        <v>21</v>
      </c>
      <c r="D44" s="56">
        <f t="shared" si="0"/>
        <v>24.779999999999998</v>
      </c>
      <c r="E44" s="38">
        <f t="shared" si="1"/>
        <v>26.019</v>
      </c>
    </row>
    <row r="45" spans="1:5" ht="11.25" customHeight="1">
      <c r="A45" s="39">
        <v>904081</v>
      </c>
      <c r="B45" s="52" t="s">
        <v>197</v>
      </c>
      <c r="C45" s="73">
        <v>10</v>
      </c>
      <c r="D45" s="56">
        <f t="shared" si="0"/>
        <v>11.799999999999999</v>
      </c>
      <c r="E45" s="38">
        <f t="shared" si="1"/>
        <v>12.389999999999999</v>
      </c>
    </row>
    <row r="46" spans="1:5" ht="11.25" customHeight="1">
      <c r="A46" s="39">
        <v>954261</v>
      </c>
      <c r="B46" s="52" t="s">
        <v>417</v>
      </c>
      <c r="C46" s="73">
        <v>8</v>
      </c>
      <c r="D46" s="56">
        <f t="shared" si="0"/>
        <v>9.44</v>
      </c>
      <c r="E46" s="38">
        <f t="shared" si="1"/>
        <v>9.911999999999999</v>
      </c>
    </row>
    <row r="47" spans="1:5" ht="11.25" customHeight="1">
      <c r="A47" s="39">
        <v>954981</v>
      </c>
      <c r="B47" s="52" t="s">
        <v>198</v>
      </c>
      <c r="C47" s="73">
        <v>16</v>
      </c>
      <c r="D47" s="56">
        <f t="shared" si="0"/>
        <v>18.88</v>
      </c>
      <c r="E47" s="38">
        <f t="shared" si="1"/>
        <v>19.823999999999998</v>
      </c>
    </row>
    <row r="48" spans="1:5" ht="11.25" customHeight="1">
      <c r="A48" s="39">
        <v>942511</v>
      </c>
      <c r="B48" s="52" t="s">
        <v>418</v>
      </c>
      <c r="C48" s="73">
        <v>20</v>
      </c>
      <c r="D48" s="56">
        <f t="shared" si="0"/>
        <v>23.599999999999998</v>
      </c>
      <c r="E48" s="38">
        <f t="shared" si="1"/>
        <v>24.779999999999998</v>
      </c>
    </row>
    <row r="49" spans="1:5" ht="11.25" customHeight="1">
      <c r="A49" s="39">
        <v>942521</v>
      </c>
      <c r="B49" s="52" t="s">
        <v>419</v>
      </c>
      <c r="C49" s="73">
        <v>14</v>
      </c>
      <c r="D49" s="56">
        <f t="shared" si="0"/>
        <v>16.52</v>
      </c>
      <c r="E49" s="38">
        <f t="shared" si="1"/>
        <v>17.346</v>
      </c>
    </row>
    <row r="50" spans="1:5" ht="11.25" customHeight="1">
      <c r="A50" s="39">
        <v>917581</v>
      </c>
      <c r="B50" s="52" t="s">
        <v>199</v>
      </c>
      <c r="C50" s="73">
        <v>19</v>
      </c>
      <c r="D50" s="56">
        <f t="shared" si="0"/>
        <v>22.419999999999998</v>
      </c>
      <c r="E50" s="38">
        <f t="shared" si="1"/>
        <v>23.541</v>
      </c>
    </row>
    <row r="51" spans="1:5" ht="11.25" customHeight="1">
      <c r="A51" s="39">
        <v>955071</v>
      </c>
      <c r="B51" s="52" t="s">
        <v>420</v>
      </c>
      <c r="C51" s="73">
        <v>2</v>
      </c>
      <c r="D51" s="56">
        <f t="shared" si="0"/>
        <v>2.36</v>
      </c>
      <c r="E51" s="38">
        <f t="shared" si="1"/>
        <v>2.4779999999999998</v>
      </c>
    </row>
    <row r="52" spans="1:5" ht="11.25" customHeight="1">
      <c r="A52" s="39">
        <v>903371</v>
      </c>
      <c r="B52" s="52" t="s">
        <v>200</v>
      </c>
      <c r="C52" s="73">
        <v>5</v>
      </c>
      <c r="D52" s="56">
        <f t="shared" si="0"/>
        <v>5.8999999999999995</v>
      </c>
      <c r="E52" s="38">
        <f t="shared" si="1"/>
        <v>6.194999999999999</v>
      </c>
    </row>
    <row r="53" spans="1:5" ht="11.25" customHeight="1">
      <c r="A53" s="39">
        <v>903031</v>
      </c>
      <c r="B53" s="52" t="s">
        <v>421</v>
      </c>
      <c r="C53" s="73">
        <v>12</v>
      </c>
      <c r="D53" s="56">
        <f t="shared" si="0"/>
        <v>14.16</v>
      </c>
      <c r="E53" s="38">
        <f t="shared" si="1"/>
        <v>14.868</v>
      </c>
    </row>
    <row r="54" spans="1:5" ht="11.25" customHeight="1">
      <c r="A54" s="39">
        <v>903041</v>
      </c>
      <c r="B54" s="52" t="s">
        <v>422</v>
      </c>
      <c r="C54" s="73">
        <v>7</v>
      </c>
      <c r="D54" s="56">
        <f t="shared" si="0"/>
        <v>8.26</v>
      </c>
      <c r="E54" s="38">
        <f t="shared" si="1"/>
        <v>8.673</v>
      </c>
    </row>
    <row r="55" spans="1:5" ht="11.25" customHeight="1">
      <c r="A55" s="39">
        <v>900911</v>
      </c>
      <c r="B55" s="52" t="s">
        <v>201</v>
      </c>
      <c r="C55" s="73">
        <v>26</v>
      </c>
      <c r="D55" s="56">
        <f t="shared" si="0"/>
        <v>30.68</v>
      </c>
      <c r="E55" s="38">
        <f t="shared" si="1"/>
        <v>32.214</v>
      </c>
    </row>
    <row r="56" spans="1:5" ht="11.25" customHeight="1">
      <c r="A56" s="39">
        <v>905041</v>
      </c>
      <c r="B56" s="52" t="s">
        <v>423</v>
      </c>
      <c r="C56" s="73">
        <v>23</v>
      </c>
      <c r="D56" s="56">
        <f t="shared" si="0"/>
        <v>27.139999999999997</v>
      </c>
      <c r="E56" s="38">
        <f t="shared" si="1"/>
        <v>28.496999999999996</v>
      </c>
    </row>
    <row r="57" spans="1:5" ht="11.25" customHeight="1">
      <c r="A57" s="39">
        <v>954411</v>
      </c>
      <c r="B57" s="52" t="s">
        <v>202</v>
      </c>
      <c r="C57" s="73">
        <v>21</v>
      </c>
      <c r="D57" s="56">
        <f t="shared" si="0"/>
        <v>24.779999999999998</v>
      </c>
      <c r="E57" s="38">
        <f t="shared" si="1"/>
        <v>26.019</v>
      </c>
    </row>
    <row r="58" spans="1:5" ht="11.25" customHeight="1">
      <c r="A58" s="39">
        <v>903761</v>
      </c>
      <c r="B58" s="52" t="s">
        <v>203</v>
      </c>
      <c r="C58" s="73">
        <v>25</v>
      </c>
      <c r="D58" s="56">
        <f t="shared" si="0"/>
        <v>29.5</v>
      </c>
      <c r="E58" s="38">
        <f t="shared" si="1"/>
        <v>30.975</v>
      </c>
    </row>
    <row r="59" spans="1:5" ht="11.25" customHeight="1">
      <c r="A59" s="39">
        <v>903601</v>
      </c>
      <c r="B59" s="52" t="s">
        <v>204</v>
      </c>
      <c r="C59" s="73">
        <v>404</v>
      </c>
      <c r="D59" s="56">
        <f t="shared" si="0"/>
        <v>476.71999999999997</v>
      </c>
      <c r="E59" s="38">
        <f t="shared" si="1"/>
        <v>500.556</v>
      </c>
    </row>
    <row r="60" spans="1:5" ht="11.25" customHeight="1">
      <c r="A60" s="39">
        <v>943141</v>
      </c>
      <c r="B60" s="52" t="s">
        <v>205</v>
      </c>
      <c r="C60" s="73">
        <v>151</v>
      </c>
      <c r="D60" s="56">
        <f t="shared" si="0"/>
        <v>178.17999999999998</v>
      </c>
      <c r="E60" s="38">
        <f t="shared" si="1"/>
        <v>187.089</v>
      </c>
    </row>
    <row r="61" spans="1:5" ht="11.25" customHeight="1">
      <c r="A61" s="39">
        <v>991011</v>
      </c>
      <c r="B61" s="52" t="s">
        <v>206</v>
      </c>
      <c r="C61" s="73">
        <v>30</v>
      </c>
      <c r="D61" s="56">
        <f t="shared" si="0"/>
        <v>35.4</v>
      </c>
      <c r="E61" s="38">
        <f t="shared" si="1"/>
        <v>37.17</v>
      </c>
    </row>
    <row r="62" spans="1:5" ht="11.25" customHeight="1">
      <c r="A62" s="39">
        <v>991021</v>
      </c>
      <c r="B62" s="52" t="s">
        <v>207</v>
      </c>
      <c r="C62" s="73">
        <v>26</v>
      </c>
      <c r="D62" s="56">
        <f t="shared" si="0"/>
        <v>30.68</v>
      </c>
      <c r="E62" s="38">
        <f t="shared" si="1"/>
        <v>32.214</v>
      </c>
    </row>
    <row r="63" spans="1:5" ht="11.25" customHeight="1">
      <c r="A63" s="39">
        <v>991041</v>
      </c>
      <c r="B63" s="52" t="s">
        <v>208</v>
      </c>
      <c r="C63" s="73">
        <v>36</v>
      </c>
      <c r="D63" s="56">
        <f t="shared" si="0"/>
        <v>42.48</v>
      </c>
      <c r="E63" s="38">
        <f t="shared" si="1"/>
        <v>44.604</v>
      </c>
    </row>
    <row r="64" spans="1:5" ht="11.25" customHeight="1">
      <c r="A64" s="39">
        <v>991051</v>
      </c>
      <c r="B64" s="52" t="s">
        <v>209</v>
      </c>
      <c r="C64" s="73">
        <v>28</v>
      </c>
      <c r="D64" s="56">
        <f t="shared" si="0"/>
        <v>33.04</v>
      </c>
      <c r="E64" s="38">
        <f t="shared" si="1"/>
        <v>34.692</v>
      </c>
    </row>
    <row r="65" spans="1:5" ht="11.25" customHeight="1">
      <c r="A65" s="39">
        <v>917471</v>
      </c>
      <c r="B65" s="52" t="s">
        <v>210</v>
      </c>
      <c r="C65" s="73">
        <v>73</v>
      </c>
      <c r="D65" s="56">
        <f t="shared" si="0"/>
        <v>86.14</v>
      </c>
      <c r="E65" s="38">
        <f t="shared" si="1"/>
        <v>90.447</v>
      </c>
    </row>
    <row r="66" spans="1:5" ht="11.25" customHeight="1">
      <c r="A66" s="39">
        <v>943151</v>
      </c>
      <c r="B66" s="52" t="s">
        <v>424</v>
      </c>
      <c r="C66" s="73">
        <v>19</v>
      </c>
      <c r="D66" s="56">
        <f t="shared" si="0"/>
        <v>22.419999999999998</v>
      </c>
      <c r="E66" s="38">
        <f t="shared" si="1"/>
        <v>23.541</v>
      </c>
    </row>
    <row r="67" spans="1:5" ht="11.25" customHeight="1">
      <c r="A67" s="39">
        <v>903271</v>
      </c>
      <c r="B67" s="52" t="s">
        <v>211</v>
      </c>
      <c r="C67" s="73">
        <v>36</v>
      </c>
      <c r="D67" s="56">
        <f t="shared" si="0"/>
        <v>42.48</v>
      </c>
      <c r="E67" s="38">
        <f t="shared" si="1"/>
        <v>44.604</v>
      </c>
    </row>
    <row r="68" spans="1:5" ht="11.25" customHeight="1">
      <c r="A68" s="39">
        <v>903281</v>
      </c>
      <c r="B68" s="52" t="s">
        <v>212</v>
      </c>
      <c r="C68" s="73">
        <v>73</v>
      </c>
      <c r="D68" s="56">
        <f t="shared" si="0"/>
        <v>86.14</v>
      </c>
      <c r="E68" s="38">
        <f t="shared" si="1"/>
        <v>90.447</v>
      </c>
    </row>
    <row r="69" spans="1:5" ht="11.25" customHeight="1">
      <c r="A69" s="39">
        <v>915111</v>
      </c>
      <c r="B69" s="52" t="s">
        <v>213</v>
      </c>
      <c r="C69" s="73">
        <v>56</v>
      </c>
      <c r="D69" s="56">
        <f t="shared" si="0"/>
        <v>66.08</v>
      </c>
      <c r="E69" s="38">
        <f t="shared" si="1"/>
        <v>69.384</v>
      </c>
    </row>
    <row r="70" spans="1:5" ht="11.25" customHeight="1">
      <c r="A70" s="39">
        <v>902691</v>
      </c>
      <c r="B70" s="52" t="s">
        <v>214</v>
      </c>
      <c r="C70" s="73">
        <v>9</v>
      </c>
      <c r="D70" s="56">
        <f t="shared" si="0"/>
        <v>10.62</v>
      </c>
      <c r="E70" s="38">
        <f t="shared" si="1"/>
        <v>11.151</v>
      </c>
    </row>
    <row r="71" spans="1:5" ht="11.25" customHeight="1">
      <c r="A71" s="39">
        <v>916611</v>
      </c>
      <c r="B71" s="52" t="s">
        <v>215</v>
      </c>
      <c r="C71" s="73">
        <v>11</v>
      </c>
      <c r="D71" s="56">
        <f t="shared" si="0"/>
        <v>12.979999999999999</v>
      </c>
      <c r="E71" s="38">
        <f t="shared" si="1"/>
        <v>13.629</v>
      </c>
    </row>
    <row r="72" spans="1:5" ht="11.25" customHeight="1">
      <c r="A72" s="39">
        <v>917001</v>
      </c>
      <c r="B72" s="52" t="s">
        <v>216</v>
      </c>
      <c r="C72" s="73">
        <v>31</v>
      </c>
      <c r="D72" s="56">
        <f t="shared" si="0"/>
        <v>36.58</v>
      </c>
      <c r="E72" s="38">
        <f t="shared" si="1"/>
        <v>38.409</v>
      </c>
    </row>
    <row r="73" spans="1:5" ht="11.25" customHeight="1">
      <c r="A73" s="39">
        <v>916621</v>
      </c>
      <c r="B73" s="52" t="s">
        <v>217</v>
      </c>
      <c r="C73" s="73">
        <v>3</v>
      </c>
      <c r="D73" s="56">
        <f aca="true" t="shared" si="2" ref="D73:D136">C73*1.18</f>
        <v>3.54</v>
      </c>
      <c r="E73" s="38">
        <f aca="true" t="shared" si="3" ref="E73:E136">D73*1.05</f>
        <v>3.717</v>
      </c>
    </row>
    <row r="74" spans="1:5" ht="11.25" customHeight="1">
      <c r="A74" s="39">
        <v>908011</v>
      </c>
      <c r="B74" s="52" t="s">
        <v>425</v>
      </c>
      <c r="C74" s="73">
        <v>79</v>
      </c>
      <c r="D74" s="56">
        <f t="shared" si="2"/>
        <v>93.22</v>
      </c>
      <c r="E74" s="38">
        <f t="shared" si="3"/>
        <v>97.881</v>
      </c>
    </row>
    <row r="75" spans="1:5" ht="11.25" customHeight="1">
      <c r="A75" s="39">
        <v>917411</v>
      </c>
      <c r="B75" s="52" t="s">
        <v>426</v>
      </c>
      <c r="C75" s="73">
        <v>102</v>
      </c>
      <c r="D75" s="56">
        <f t="shared" si="2"/>
        <v>120.36</v>
      </c>
      <c r="E75" s="38">
        <f t="shared" si="3"/>
        <v>126.378</v>
      </c>
    </row>
    <row r="76" spans="1:5" ht="11.25" customHeight="1">
      <c r="A76" s="39">
        <v>903021</v>
      </c>
      <c r="B76" s="52" t="s">
        <v>427</v>
      </c>
      <c r="C76" s="73">
        <v>38</v>
      </c>
      <c r="D76" s="56">
        <f t="shared" si="2"/>
        <v>44.839999999999996</v>
      </c>
      <c r="E76" s="38">
        <f t="shared" si="3"/>
        <v>47.082</v>
      </c>
    </row>
    <row r="77" spans="1:5" ht="11.25" customHeight="1">
      <c r="A77" s="39">
        <v>903011</v>
      </c>
      <c r="B77" s="52" t="s">
        <v>428</v>
      </c>
      <c r="C77" s="73">
        <v>608</v>
      </c>
      <c r="D77" s="56">
        <f t="shared" si="2"/>
        <v>717.4399999999999</v>
      </c>
      <c r="E77" s="38">
        <f t="shared" si="3"/>
        <v>753.312</v>
      </c>
    </row>
    <row r="78" spans="1:5" ht="11.25" customHeight="1">
      <c r="A78" s="39">
        <v>920021</v>
      </c>
      <c r="B78" s="52" t="s">
        <v>429</v>
      </c>
      <c r="C78" s="73">
        <v>47</v>
      </c>
      <c r="D78" s="56">
        <f t="shared" si="2"/>
        <v>55.459999999999994</v>
      </c>
      <c r="E78" s="38">
        <f t="shared" si="3"/>
        <v>58.233</v>
      </c>
    </row>
    <row r="79" spans="1:5" ht="11.25" customHeight="1">
      <c r="A79" s="39">
        <v>908031</v>
      </c>
      <c r="B79" s="52" t="s">
        <v>218</v>
      </c>
      <c r="C79" s="73">
        <v>223</v>
      </c>
      <c r="D79" s="56">
        <f t="shared" si="2"/>
        <v>263.14</v>
      </c>
      <c r="E79" s="38">
        <f t="shared" si="3"/>
        <v>276.297</v>
      </c>
    </row>
    <row r="80" spans="1:5" ht="11.25" customHeight="1">
      <c r="A80" s="39">
        <v>941441</v>
      </c>
      <c r="B80" s="52" t="s">
        <v>430</v>
      </c>
      <c r="C80" s="73">
        <v>1458</v>
      </c>
      <c r="D80" s="56">
        <f t="shared" si="2"/>
        <v>1720.4399999999998</v>
      </c>
      <c r="E80" s="38">
        <f t="shared" si="3"/>
        <v>1806.462</v>
      </c>
    </row>
    <row r="81" spans="1:5" ht="11.25" customHeight="1">
      <c r="A81" s="39">
        <v>902321</v>
      </c>
      <c r="B81" s="52" t="s">
        <v>431</v>
      </c>
      <c r="C81" s="73">
        <v>475</v>
      </c>
      <c r="D81" s="56">
        <f t="shared" si="2"/>
        <v>560.5</v>
      </c>
      <c r="E81" s="38">
        <f t="shared" si="3"/>
        <v>588.525</v>
      </c>
    </row>
    <row r="82" spans="1:5" ht="11.25" customHeight="1">
      <c r="A82" s="39">
        <v>908041</v>
      </c>
      <c r="B82" s="52" t="s">
        <v>432</v>
      </c>
      <c r="C82" s="73">
        <v>252</v>
      </c>
      <c r="D82" s="56">
        <f t="shared" si="2"/>
        <v>297.35999999999996</v>
      </c>
      <c r="E82" s="38">
        <f t="shared" si="3"/>
        <v>312.22799999999995</v>
      </c>
    </row>
    <row r="83" spans="1:5" ht="11.25" customHeight="1">
      <c r="A83" s="39">
        <v>907261</v>
      </c>
      <c r="B83" s="52" t="s">
        <v>433</v>
      </c>
      <c r="C83" s="73">
        <v>729</v>
      </c>
      <c r="D83" s="56">
        <f t="shared" si="2"/>
        <v>860.2199999999999</v>
      </c>
      <c r="E83" s="38">
        <f t="shared" si="3"/>
        <v>903.231</v>
      </c>
    </row>
    <row r="84" spans="1:5" ht="11.25" customHeight="1">
      <c r="A84" s="39">
        <v>903001</v>
      </c>
      <c r="B84" s="52" t="s">
        <v>434</v>
      </c>
      <c r="C84" s="73">
        <v>221</v>
      </c>
      <c r="D84" s="56">
        <f t="shared" si="2"/>
        <v>260.78</v>
      </c>
      <c r="E84" s="38">
        <f t="shared" si="3"/>
        <v>273.81899999999996</v>
      </c>
    </row>
    <row r="85" spans="1:5" ht="11.25" customHeight="1">
      <c r="A85" s="39">
        <v>904051</v>
      </c>
      <c r="B85" s="52" t="s">
        <v>435</v>
      </c>
      <c r="C85" s="73">
        <v>5392</v>
      </c>
      <c r="D85" s="56">
        <f t="shared" si="2"/>
        <v>6362.5599999999995</v>
      </c>
      <c r="E85" s="38">
        <f t="shared" si="3"/>
        <v>6680.688</v>
      </c>
    </row>
    <row r="86" spans="1:5" ht="11.25" customHeight="1">
      <c r="A86" s="39">
        <v>904041</v>
      </c>
      <c r="B86" s="52" t="s">
        <v>436</v>
      </c>
      <c r="C86" s="73">
        <v>14</v>
      </c>
      <c r="D86" s="56">
        <f t="shared" si="2"/>
        <v>16.52</v>
      </c>
      <c r="E86" s="38">
        <f t="shared" si="3"/>
        <v>17.346</v>
      </c>
    </row>
    <row r="87" spans="1:5" ht="11.25" customHeight="1">
      <c r="A87" s="39">
        <v>905431</v>
      </c>
      <c r="B87" s="52" t="s">
        <v>437</v>
      </c>
      <c r="C87" s="73">
        <v>2360</v>
      </c>
      <c r="D87" s="56">
        <f t="shared" si="2"/>
        <v>2784.7999999999997</v>
      </c>
      <c r="E87" s="38">
        <f t="shared" si="3"/>
        <v>2924.04</v>
      </c>
    </row>
    <row r="88" spans="1:5" ht="11.25" customHeight="1">
      <c r="A88" s="39">
        <v>905441</v>
      </c>
      <c r="B88" s="52" t="s">
        <v>438</v>
      </c>
      <c r="C88" s="73">
        <v>5393</v>
      </c>
      <c r="D88" s="56">
        <f t="shared" si="2"/>
        <v>6363.74</v>
      </c>
      <c r="E88" s="38">
        <f t="shared" si="3"/>
        <v>6681.927</v>
      </c>
    </row>
    <row r="89" spans="1:5" ht="11.25" customHeight="1">
      <c r="A89" s="39">
        <v>941551</v>
      </c>
      <c r="B89" s="52" t="s">
        <v>219</v>
      </c>
      <c r="C89" s="73">
        <v>62</v>
      </c>
      <c r="D89" s="56">
        <f t="shared" si="2"/>
        <v>73.16</v>
      </c>
      <c r="E89" s="38">
        <f t="shared" si="3"/>
        <v>76.818</v>
      </c>
    </row>
    <row r="90" spans="1:5" ht="11.25" customHeight="1">
      <c r="A90" s="39">
        <v>903291</v>
      </c>
      <c r="B90" s="52" t="s">
        <v>220</v>
      </c>
      <c r="C90" s="73">
        <v>45</v>
      </c>
      <c r="D90" s="56">
        <f t="shared" si="2"/>
        <v>53.099999999999994</v>
      </c>
      <c r="E90" s="38">
        <f t="shared" si="3"/>
        <v>55.754999999999995</v>
      </c>
    </row>
    <row r="91" spans="1:5" ht="11.25" customHeight="1">
      <c r="A91" s="39">
        <v>902501</v>
      </c>
      <c r="B91" s="52" t="s">
        <v>439</v>
      </c>
      <c r="C91" s="73">
        <v>55</v>
      </c>
      <c r="D91" s="56">
        <f t="shared" si="2"/>
        <v>64.89999999999999</v>
      </c>
      <c r="E91" s="38">
        <f t="shared" si="3"/>
        <v>68.145</v>
      </c>
    </row>
    <row r="92" spans="1:5" ht="11.25" customHeight="1">
      <c r="A92" s="39">
        <v>900561</v>
      </c>
      <c r="B92" s="52" t="s">
        <v>221</v>
      </c>
      <c r="C92" s="73">
        <v>232</v>
      </c>
      <c r="D92" s="56">
        <f t="shared" si="2"/>
        <v>273.76</v>
      </c>
      <c r="E92" s="38">
        <f t="shared" si="3"/>
        <v>287.448</v>
      </c>
    </row>
    <row r="93" spans="1:5" ht="11.25" customHeight="1">
      <c r="A93" s="39">
        <v>900941</v>
      </c>
      <c r="B93" s="52" t="s">
        <v>222</v>
      </c>
      <c r="C93" s="73">
        <v>166</v>
      </c>
      <c r="D93" s="56">
        <f t="shared" si="2"/>
        <v>195.88</v>
      </c>
      <c r="E93" s="38">
        <f t="shared" si="3"/>
        <v>205.674</v>
      </c>
    </row>
    <row r="94" spans="1:7" s="41" customFormat="1" ht="11.25" customHeight="1">
      <c r="A94" s="42">
        <v>927021</v>
      </c>
      <c r="B94" s="53" t="s">
        <v>223</v>
      </c>
      <c r="C94" s="74">
        <v>107</v>
      </c>
      <c r="D94" s="56">
        <f t="shared" si="2"/>
        <v>126.25999999999999</v>
      </c>
      <c r="E94" s="38">
        <f t="shared" si="3"/>
        <v>132.573</v>
      </c>
      <c r="F94" s="71"/>
      <c r="G94" s="72"/>
    </row>
    <row r="95" spans="1:7" s="41" customFormat="1" ht="11.25" customHeight="1">
      <c r="A95" s="42">
        <v>942251</v>
      </c>
      <c r="B95" s="53" t="s">
        <v>224</v>
      </c>
      <c r="C95" s="74">
        <v>107</v>
      </c>
      <c r="D95" s="56">
        <f t="shared" si="2"/>
        <v>126.25999999999999</v>
      </c>
      <c r="E95" s="38">
        <f t="shared" si="3"/>
        <v>132.573</v>
      </c>
      <c r="F95" s="71"/>
      <c r="G95" s="72"/>
    </row>
    <row r="96" spans="1:7" s="41" customFormat="1" ht="11.25" customHeight="1">
      <c r="A96" s="42">
        <v>941541</v>
      </c>
      <c r="B96" s="53" t="s">
        <v>225</v>
      </c>
      <c r="C96" s="74">
        <v>107</v>
      </c>
      <c r="D96" s="56">
        <f t="shared" si="2"/>
        <v>126.25999999999999</v>
      </c>
      <c r="E96" s="38">
        <f t="shared" si="3"/>
        <v>132.573</v>
      </c>
      <c r="F96" s="71"/>
      <c r="G96" s="72"/>
    </row>
    <row r="97" spans="1:5" ht="11.25" customHeight="1">
      <c r="A97" s="42">
        <v>940101</v>
      </c>
      <c r="B97" s="53" t="s">
        <v>226</v>
      </c>
      <c r="C97" s="73">
        <v>196</v>
      </c>
      <c r="D97" s="56">
        <f t="shared" si="2"/>
        <v>231.28</v>
      </c>
      <c r="E97" s="38">
        <f t="shared" si="3"/>
        <v>242.84400000000002</v>
      </c>
    </row>
    <row r="98" spans="1:7" s="41" customFormat="1" ht="11.25" customHeight="1">
      <c r="A98" s="42">
        <v>927011</v>
      </c>
      <c r="B98" s="53" t="s">
        <v>227</v>
      </c>
      <c r="C98" s="74">
        <v>170</v>
      </c>
      <c r="D98" s="56">
        <f t="shared" si="2"/>
        <v>200.6</v>
      </c>
      <c r="E98" s="38">
        <f t="shared" si="3"/>
        <v>210.63</v>
      </c>
      <c r="F98" s="71"/>
      <c r="G98" s="72"/>
    </row>
    <row r="99" spans="1:5" ht="11.25" customHeight="1">
      <c r="A99" s="39">
        <v>942001</v>
      </c>
      <c r="B99" s="52" t="s">
        <v>228</v>
      </c>
      <c r="C99" s="73">
        <v>100</v>
      </c>
      <c r="D99" s="56">
        <f t="shared" si="2"/>
        <v>118</v>
      </c>
      <c r="E99" s="38">
        <f t="shared" si="3"/>
        <v>123.9</v>
      </c>
    </row>
    <row r="100" spans="1:5" ht="11.25" customHeight="1">
      <c r="A100" s="39">
        <v>942011</v>
      </c>
      <c r="B100" s="52" t="s">
        <v>229</v>
      </c>
      <c r="C100" s="73">
        <v>100</v>
      </c>
      <c r="D100" s="56">
        <f t="shared" si="2"/>
        <v>118</v>
      </c>
      <c r="E100" s="38">
        <f t="shared" si="3"/>
        <v>123.9</v>
      </c>
    </row>
    <row r="101" spans="1:5" ht="11.25" customHeight="1">
      <c r="A101" s="39">
        <v>941071</v>
      </c>
      <c r="B101" s="52" t="s">
        <v>230</v>
      </c>
      <c r="C101" s="73">
        <v>100</v>
      </c>
      <c r="D101" s="56">
        <f t="shared" si="2"/>
        <v>118</v>
      </c>
      <c r="E101" s="38">
        <f t="shared" si="3"/>
        <v>123.9</v>
      </c>
    </row>
    <row r="102" spans="1:5" ht="11.25" customHeight="1">
      <c r="A102" s="39">
        <v>941091</v>
      </c>
      <c r="B102" s="52" t="s">
        <v>231</v>
      </c>
      <c r="C102" s="73">
        <v>100</v>
      </c>
      <c r="D102" s="56">
        <f t="shared" si="2"/>
        <v>118</v>
      </c>
      <c r="E102" s="38">
        <f t="shared" si="3"/>
        <v>123.9</v>
      </c>
    </row>
    <row r="103" spans="1:5" ht="11.25" customHeight="1">
      <c r="A103" s="39">
        <v>941101</v>
      </c>
      <c r="B103" s="52" t="s">
        <v>232</v>
      </c>
      <c r="C103" s="73">
        <v>100</v>
      </c>
      <c r="D103" s="56">
        <f t="shared" si="2"/>
        <v>118</v>
      </c>
      <c r="E103" s="38">
        <f t="shared" si="3"/>
        <v>123.9</v>
      </c>
    </row>
    <row r="104" spans="1:5" ht="11.25" customHeight="1">
      <c r="A104" s="39">
        <v>942051</v>
      </c>
      <c r="B104" s="52" t="s">
        <v>233</v>
      </c>
      <c r="C104" s="73">
        <v>180</v>
      </c>
      <c r="D104" s="56">
        <f t="shared" si="2"/>
        <v>212.39999999999998</v>
      </c>
      <c r="E104" s="38">
        <f t="shared" si="3"/>
        <v>223.01999999999998</v>
      </c>
    </row>
    <row r="105" spans="1:5" ht="11.25" customHeight="1">
      <c r="A105" s="39">
        <v>942091</v>
      </c>
      <c r="B105" s="52" t="s">
        <v>440</v>
      </c>
      <c r="C105" s="73">
        <v>180</v>
      </c>
      <c r="D105" s="56">
        <f t="shared" si="2"/>
        <v>212.39999999999998</v>
      </c>
      <c r="E105" s="38">
        <f t="shared" si="3"/>
        <v>223.01999999999998</v>
      </c>
    </row>
    <row r="106" spans="1:5" ht="11.25" customHeight="1">
      <c r="A106" s="39">
        <v>942021</v>
      </c>
      <c r="B106" s="52" t="s">
        <v>234</v>
      </c>
      <c r="C106" s="73">
        <v>75</v>
      </c>
      <c r="D106" s="56">
        <f t="shared" si="2"/>
        <v>88.5</v>
      </c>
      <c r="E106" s="38">
        <f t="shared" si="3"/>
        <v>92.925</v>
      </c>
    </row>
    <row r="107" spans="1:5" ht="11.25" customHeight="1">
      <c r="A107" s="39">
        <v>942121</v>
      </c>
      <c r="B107" s="52" t="s">
        <v>235</v>
      </c>
      <c r="C107" s="73">
        <v>406</v>
      </c>
      <c r="D107" s="56">
        <f t="shared" si="2"/>
        <v>479.08</v>
      </c>
      <c r="E107" s="38">
        <f t="shared" si="3"/>
        <v>503.034</v>
      </c>
    </row>
    <row r="108" spans="1:5" ht="11.25" customHeight="1">
      <c r="A108" s="39">
        <v>902181</v>
      </c>
      <c r="B108" s="52" t="s">
        <v>236</v>
      </c>
      <c r="C108" s="73">
        <v>1561</v>
      </c>
      <c r="D108" s="56">
        <f t="shared" si="2"/>
        <v>1841.9799999999998</v>
      </c>
      <c r="E108" s="38">
        <f t="shared" si="3"/>
        <v>1934.079</v>
      </c>
    </row>
    <row r="109" spans="1:5" ht="11.25" customHeight="1">
      <c r="A109" s="39">
        <v>942321</v>
      </c>
      <c r="B109" s="52" t="s">
        <v>237</v>
      </c>
      <c r="C109" s="73">
        <v>56</v>
      </c>
      <c r="D109" s="56">
        <f t="shared" si="2"/>
        <v>66.08</v>
      </c>
      <c r="E109" s="38">
        <f t="shared" si="3"/>
        <v>69.384</v>
      </c>
    </row>
    <row r="110" spans="1:5" ht="11.25" customHeight="1">
      <c r="A110" s="39">
        <v>942131</v>
      </c>
      <c r="B110" s="52" t="s">
        <v>238</v>
      </c>
      <c r="C110" s="73">
        <v>57</v>
      </c>
      <c r="D110" s="56">
        <f t="shared" si="2"/>
        <v>67.25999999999999</v>
      </c>
      <c r="E110" s="38">
        <f t="shared" si="3"/>
        <v>70.62299999999999</v>
      </c>
    </row>
    <row r="111" spans="1:5" ht="11.25" customHeight="1">
      <c r="A111" s="39">
        <v>908521</v>
      </c>
      <c r="B111" s="52" t="s">
        <v>239</v>
      </c>
      <c r="C111" s="73">
        <v>10</v>
      </c>
      <c r="D111" s="56">
        <f t="shared" si="2"/>
        <v>11.799999999999999</v>
      </c>
      <c r="E111" s="38">
        <f t="shared" si="3"/>
        <v>12.389999999999999</v>
      </c>
    </row>
    <row r="112" spans="1:5" ht="11.25" customHeight="1">
      <c r="A112" s="39">
        <v>908511</v>
      </c>
      <c r="B112" s="52" t="s">
        <v>240</v>
      </c>
      <c r="C112" s="73">
        <v>3</v>
      </c>
      <c r="D112" s="56">
        <f t="shared" si="2"/>
        <v>3.54</v>
      </c>
      <c r="E112" s="38">
        <f t="shared" si="3"/>
        <v>3.717</v>
      </c>
    </row>
    <row r="113" spans="1:5" ht="11.25" customHeight="1">
      <c r="A113" s="39">
        <v>945541</v>
      </c>
      <c r="B113" s="52" t="s">
        <v>241</v>
      </c>
      <c r="C113" s="73">
        <v>170</v>
      </c>
      <c r="D113" s="56">
        <f t="shared" si="2"/>
        <v>200.6</v>
      </c>
      <c r="E113" s="38">
        <f t="shared" si="3"/>
        <v>210.63</v>
      </c>
    </row>
    <row r="114" spans="1:5" ht="11.25" customHeight="1">
      <c r="A114" s="39">
        <v>942231</v>
      </c>
      <c r="B114" s="52" t="s">
        <v>242</v>
      </c>
      <c r="C114" s="73">
        <v>181</v>
      </c>
      <c r="D114" s="56">
        <f t="shared" si="2"/>
        <v>213.57999999999998</v>
      </c>
      <c r="E114" s="38">
        <f t="shared" si="3"/>
        <v>224.259</v>
      </c>
    </row>
    <row r="115" spans="1:5" ht="11.25" customHeight="1">
      <c r="A115" s="39">
        <v>942211</v>
      </c>
      <c r="B115" s="52" t="s">
        <v>441</v>
      </c>
      <c r="C115" s="73">
        <v>181</v>
      </c>
      <c r="D115" s="56">
        <f t="shared" si="2"/>
        <v>213.57999999999998</v>
      </c>
      <c r="E115" s="38">
        <f t="shared" si="3"/>
        <v>224.259</v>
      </c>
    </row>
    <row r="116" spans="1:5" ht="11.25" customHeight="1">
      <c r="A116" s="39">
        <v>955311</v>
      </c>
      <c r="B116" s="52" t="s">
        <v>243</v>
      </c>
      <c r="C116" s="73">
        <v>80</v>
      </c>
      <c r="D116" s="56">
        <f t="shared" si="2"/>
        <v>94.39999999999999</v>
      </c>
      <c r="E116" s="38">
        <f t="shared" si="3"/>
        <v>99.11999999999999</v>
      </c>
    </row>
    <row r="117" spans="1:5" ht="10.5" customHeight="1">
      <c r="A117" s="39">
        <v>903781</v>
      </c>
      <c r="B117" s="52" t="s">
        <v>244</v>
      </c>
      <c r="C117" s="73">
        <v>78</v>
      </c>
      <c r="D117" s="56">
        <f t="shared" si="2"/>
        <v>92.03999999999999</v>
      </c>
      <c r="E117" s="38">
        <f t="shared" si="3"/>
        <v>96.642</v>
      </c>
    </row>
    <row r="118" spans="1:5" ht="11.25" customHeight="1">
      <c r="A118" s="39">
        <v>906301</v>
      </c>
      <c r="B118" s="52" t="s">
        <v>245</v>
      </c>
      <c r="C118" s="73">
        <v>8</v>
      </c>
      <c r="D118" s="56">
        <f t="shared" si="2"/>
        <v>9.44</v>
      </c>
      <c r="E118" s="38">
        <f t="shared" si="3"/>
        <v>9.911999999999999</v>
      </c>
    </row>
    <row r="119" spans="1:5" ht="11.25" customHeight="1">
      <c r="A119" s="39">
        <v>908051</v>
      </c>
      <c r="B119" s="52" t="s">
        <v>442</v>
      </c>
      <c r="C119" s="73">
        <v>121</v>
      </c>
      <c r="D119" s="56">
        <f t="shared" si="2"/>
        <v>142.78</v>
      </c>
      <c r="E119" s="38">
        <f t="shared" si="3"/>
        <v>149.919</v>
      </c>
    </row>
    <row r="120" spans="1:5" ht="11.25" customHeight="1">
      <c r="A120" s="39">
        <v>906051</v>
      </c>
      <c r="B120" s="52" t="s">
        <v>443</v>
      </c>
      <c r="C120" s="73">
        <v>1742</v>
      </c>
      <c r="D120" s="56">
        <f t="shared" si="2"/>
        <v>2055.56</v>
      </c>
      <c r="E120" s="38">
        <f t="shared" si="3"/>
        <v>2158.338</v>
      </c>
    </row>
    <row r="121" spans="1:5" ht="11.25">
      <c r="A121" s="39">
        <v>942451</v>
      </c>
      <c r="B121" s="52" t="s">
        <v>246</v>
      </c>
      <c r="C121" s="73">
        <v>114</v>
      </c>
      <c r="D121" s="56">
        <f t="shared" si="2"/>
        <v>134.51999999999998</v>
      </c>
      <c r="E121" s="38">
        <f t="shared" si="3"/>
        <v>141.24599999999998</v>
      </c>
    </row>
    <row r="122" spans="1:5" ht="11.25">
      <c r="A122" s="39">
        <v>942641</v>
      </c>
      <c r="B122" s="52" t="s">
        <v>444</v>
      </c>
      <c r="C122" s="73">
        <v>839</v>
      </c>
      <c r="D122" s="56">
        <f t="shared" si="2"/>
        <v>990.02</v>
      </c>
      <c r="E122" s="38">
        <f t="shared" si="3"/>
        <v>1039.521</v>
      </c>
    </row>
    <row r="123" spans="1:5" ht="11.25">
      <c r="A123" s="39">
        <v>900641</v>
      </c>
      <c r="B123" s="52" t="s">
        <v>445</v>
      </c>
      <c r="C123" s="73">
        <v>14</v>
      </c>
      <c r="D123" s="56">
        <f t="shared" si="2"/>
        <v>16.52</v>
      </c>
      <c r="E123" s="38">
        <f t="shared" si="3"/>
        <v>17.346</v>
      </c>
    </row>
    <row r="124" spans="1:5" ht="11.25">
      <c r="A124" s="39">
        <v>904861</v>
      </c>
      <c r="B124" s="52" t="s">
        <v>446</v>
      </c>
      <c r="C124" s="73">
        <v>47</v>
      </c>
      <c r="D124" s="56">
        <f t="shared" si="2"/>
        <v>55.459999999999994</v>
      </c>
      <c r="E124" s="38">
        <f t="shared" si="3"/>
        <v>58.233</v>
      </c>
    </row>
    <row r="125" spans="1:5" ht="11.25">
      <c r="A125" s="39">
        <v>905691</v>
      </c>
      <c r="B125" s="52" t="s">
        <v>447</v>
      </c>
      <c r="C125" s="73">
        <v>39</v>
      </c>
      <c r="D125" s="56">
        <f t="shared" si="2"/>
        <v>46.019999999999996</v>
      </c>
      <c r="E125" s="38">
        <f t="shared" si="3"/>
        <v>48.321</v>
      </c>
    </row>
    <row r="126" spans="1:5" ht="11.25">
      <c r="A126" s="39">
        <v>905651</v>
      </c>
      <c r="B126" s="52" t="s">
        <v>448</v>
      </c>
      <c r="C126" s="73">
        <v>106</v>
      </c>
      <c r="D126" s="56">
        <f t="shared" si="2"/>
        <v>125.08</v>
      </c>
      <c r="E126" s="38">
        <f t="shared" si="3"/>
        <v>131.334</v>
      </c>
    </row>
    <row r="127" spans="1:5" ht="11.25">
      <c r="A127" s="39">
        <v>900341</v>
      </c>
      <c r="B127" s="52" t="s">
        <v>449</v>
      </c>
      <c r="C127" s="73">
        <v>55</v>
      </c>
      <c r="D127" s="56">
        <f t="shared" si="2"/>
        <v>64.89999999999999</v>
      </c>
      <c r="E127" s="38">
        <f t="shared" si="3"/>
        <v>68.145</v>
      </c>
    </row>
    <row r="128" spans="1:5" ht="11.25">
      <c r="A128" s="39">
        <v>904281</v>
      </c>
      <c r="B128" s="52" t="s">
        <v>247</v>
      </c>
      <c r="C128" s="73">
        <v>55</v>
      </c>
      <c r="D128" s="56">
        <f t="shared" si="2"/>
        <v>64.89999999999999</v>
      </c>
      <c r="E128" s="38">
        <f t="shared" si="3"/>
        <v>68.145</v>
      </c>
    </row>
    <row r="129" spans="1:5" ht="11.25">
      <c r="A129" s="39">
        <v>902151</v>
      </c>
      <c r="B129" s="52" t="s">
        <v>450</v>
      </c>
      <c r="C129" s="73">
        <v>34</v>
      </c>
      <c r="D129" s="56">
        <f t="shared" si="2"/>
        <v>40.12</v>
      </c>
      <c r="E129" s="38">
        <f t="shared" si="3"/>
        <v>42.126</v>
      </c>
    </row>
    <row r="130" spans="1:5" ht="11.25">
      <c r="A130" s="39">
        <v>904871</v>
      </c>
      <c r="B130" s="52" t="s">
        <v>451</v>
      </c>
      <c r="C130" s="73">
        <v>79</v>
      </c>
      <c r="D130" s="56">
        <f t="shared" si="2"/>
        <v>93.22</v>
      </c>
      <c r="E130" s="38">
        <f t="shared" si="3"/>
        <v>97.881</v>
      </c>
    </row>
    <row r="131" spans="1:5" ht="11.25">
      <c r="A131" s="39">
        <v>942241</v>
      </c>
      <c r="B131" s="52" t="s">
        <v>248</v>
      </c>
      <c r="C131" s="73">
        <v>38</v>
      </c>
      <c r="D131" s="56">
        <f t="shared" si="2"/>
        <v>44.839999999999996</v>
      </c>
      <c r="E131" s="38">
        <f t="shared" si="3"/>
        <v>47.082</v>
      </c>
    </row>
    <row r="132" spans="1:5" ht="11.25">
      <c r="A132" s="39">
        <v>942461</v>
      </c>
      <c r="B132" s="52" t="s">
        <v>249</v>
      </c>
      <c r="C132" s="73">
        <v>14</v>
      </c>
      <c r="D132" s="56">
        <f t="shared" si="2"/>
        <v>16.52</v>
      </c>
      <c r="E132" s="38">
        <f t="shared" si="3"/>
        <v>17.346</v>
      </c>
    </row>
    <row r="133" spans="1:5" ht="11.25">
      <c r="A133" s="39">
        <v>905661</v>
      </c>
      <c r="B133" s="52" t="s">
        <v>452</v>
      </c>
      <c r="C133" s="73">
        <v>39</v>
      </c>
      <c r="D133" s="56">
        <f t="shared" si="2"/>
        <v>46.019999999999996</v>
      </c>
      <c r="E133" s="38">
        <f t="shared" si="3"/>
        <v>48.321</v>
      </c>
    </row>
    <row r="134" spans="1:5" ht="11.25">
      <c r="A134" s="39">
        <v>916161</v>
      </c>
      <c r="B134" s="52" t="s">
        <v>453</v>
      </c>
      <c r="C134" s="73">
        <v>799</v>
      </c>
      <c r="D134" s="56">
        <f t="shared" si="2"/>
        <v>942.8199999999999</v>
      </c>
      <c r="E134" s="38">
        <f t="shared" si="3"/>
        <v>989.961</v>
      </c>
    </row>
    <row r="135" spans="1:5" ht="11.25">
      <c r="A135" s="39">
        <v>902221</v>
      </c>
      <c r="B135" s="52" t="s">
        <v>454</v>
      </c>
      <c r="C135" s="73">
        <v>47</v>
      </c>
      <c r="D135" s="56">
        <f t="shared" si="2"/>
        <v>55.459999999999994</v>
      </c>
      <c r="E135" s="38">
        <f t="shared" si="3"/>
        <v>58.233</v>
      </c>
    </row>
    <row r="136" spans="1:5" ht="11.25">
      <c r="A136" s="39">
        <v>902231</v>
      </c>
      <c r="B136" s="52" t="s">
        <v>250</v>
      </c>
      <c r="C136" s="73">
        <v>16</v>
      </c>
      <c r="D136" s="56">
        <f t="shared" si="2"/>
        <v>18.88</v>
      </c>
      <c r="E136" s="38">
        <f t="shared" si="3"/>
        <v>19.823999999999998</v>
      </c>
    </row>
    <row r="137" spans="1:5" ht="11.25">
      <c r="A137" s="39">
        <v>900161</v>
      </c>
      <c r="B137" s="52" t="s">
        <v>251</v>
      </c>
      <c r="C137" s="73">
        <v>221</v>
      </c>
      <c r="D137" s="56">
        <f aca="true" t="shared" si="4" ref="D137:D200">C137*1.18</f>
        <v>260.78</v>
      </c>
      <c r="E137" s="38">
        <f aca="true" t="shared" si="5" ref="E137:E200">D137*1.05</f>
        <v>273.81899999999996</v>
      </c>
    </row>
    <row r="138" spans="1:5" ht="11.25">
      <c r="A138" s="39">
        <v>900151</v>
      </c>
      <c r="B138" s="52" t="s">
        <v>252</v>
      </c>
      <c r="C138" s="73">
        <v>60</v>
      </c>
      <c r="D138" s="56">
        <f t="shared" si="4"/>
        <v>70.8</v>
      </c>
      <c r="E138" s="38">
        <f t="shared" si="5"/>
        <v>74.34</v>
      </c>
    </row>
    <row r="139" spans="1:5" ht="11.25">
      <c r="A139" s="39">
        <v>900171</v>
      </c>
      <c r="B139" s="52" t="s">
        <v>253</v>
      </c>
      <c r="C139" s="73">
        <v>49</v>
      </c>
      <c r="D139" s="56">
        <f t="shared" si="4"/>
        <v>57.82</v>
      </c>
      <c r="E139" s="38">
        <f t="shared" si="5"/>
        <v>60.711000000000006</v>
      </c>
    </row>
    <row r="140" spans="1:5" ht="11.25">
      <c r="A140" s="39">
        <v>914621</v>
      </c>
      <c r="B140" s="52" t="s">
        <v>254</v>
      </c>
      <c r="C140" s="73">
        <v>36</v>
      </c>
      <c r="D140" s="56">
        <f t="shared" si="4"/>
        <v>42.48</v>
      </c>
      <c r="E140" s="38">
        <f t="shared" si="5"/>
        <v>44.604</v>
      </c>
    </row>
    <row r="141" spans="1:5" ht="11.25">
      <c r="A141" s="39">
        <v>900131</v>
      </c>
      <c r="B141" s="52" t="s">
        <v>255</v>
      </c>
      <c r="C141" s="73">
        <v>16</v>
      </c>
      <c r="D141" s="56">
        <f t="shared" si="4"/>
        <v>18.88</v>
      </c>
      <c r="E141" s="38">
        <f t="shared" si="5"/>
        <v>19.823999999999998</v>
      </c>
    </row>
    <row r="142" spans="1:5" ht="11.25">
      <c r="A142" s="39">
        <v>900121</v>
      </c>
      <c r="B142" s="52" t="s">
        <v>256</v>
      </c>
      <c r="C142" s="73">
        <v>26</v>
      </c>
      <c r="D142" s="56">
        <f t="shared" si="4"/>
        <v>30.68</v>
      </c>
      <c r="E142" s="38">
        <f t="shared" si="5"/>
        <v>32.214</v>
      </c>
    </row>
    <row r="143" spans="1:5" ht="11.25">
      <c r="A143" s="39">
        <v>900371</v>
      </c>
      <c r="B143" s="52" t="s">
        <v>455</v>
      </c>
      <c r="C143" s="73">
        <v>39</v>
      </c>
      <c r="D143" s="56">
        <f t="shared" si="4"/>
        <v>46.019999999999996</v>
      </c>
      <c r="E143" s="38">
        <f t="shared" si="5"/>
        <v>48.321</v>
      </c>
    </row>
    <row r="144" spans="1:5" ht="11.25">
      <c r="A144" s="39">
        <v>900141</v>
      </c>
      <c r="B144" s="52" t="s">
        <v>257</v>
      </c>
      <c r="C144" s="73">
        <v>5</v>
      </c>
      <c r="D144" s="56">
        <f t="shared" si="4"/>
        <v>5.8999999999999995</v>
      </c>
      <c r="E144" s="38">
        <f t="shared" si="5"/>
        <v>6.194999999999999</v>
      </c>
    </row>
    <row r="145" spans="1:5" ht="11.25">
      <c r="A145" s="39">
        <v>900112</v>
      </c>
      <c r="B145" s="52" t="s">
        <v>456</v>
      </c>
      <c r="C145" s="73">
        <v>373</v>
      </c>
      <c r="D145" s="56">
        <f t="shared" si="4"/>
        <v>440.14</v>
      </c>
      <c r="E145" s="38">
        <f t="shared" si="5"/>
        <v>462.147</v>
      </c>
    </row>
    <row r="146" spans="1:5" ht="11.25">
      <c r="A146" s="39">
        <v>905361</v>
      </c>
      <c r="B146" s="52" t="s">
        <v>258</v>
      </c>
      <c r="C146" s="73">
        <v>974</v>
      </c>
      <c r="D146" s="56">
        <f t="shared" si="4"/>
        <v>1149.32</v>
      </c>
      <c r="E146" s="38">
        <f t="shared" si="5"/>
        <v>1206.786</v>
      </c>
    </row>
    <row r="147" spans="1:5" ht="11.25">
      <c r="A147" s="39">
        <v>941111</v>
      </c>
      <c r="B147" s="52" t="s">
        <v>457</v>
      </c>
      <c r="C147" s="73">
        <v>123</v>
      </c>
      <c r="D147" s="56">
        <f t="shared" si="4"/>
        <v>145.14</v>
      </c>
      <c r="E147" s="38">
        <f t="shared" si="5"/>
        <v>152.397</v>
      </c>
    </row>
    <row r="148" spans="1:5" ht="11.25">
      <c r="A148" s="39">
        <v>943101</v>
      </c>
      <c r="B148" s="52" t="s">
        <v>458</v>
      </c>
      <c r="C148" s="73">
        <v>1238</v>
      </c>
      <c r="D148" s="56">
        <f t="shared" si="4"/>
        <v>1460.84</v>
      </c>
      <c r="E148" s="38">
        <f t="shared" si="5"/>
        <v>1533.882</v>
      </c>
    </row>
    <row r="149" spans="1:5" ht="11.25">
      <c r="A149" s="39">
        <v>903941</v>
      </c>
      <c r="B149" s="52" t="s">
        <v>459</v>
      </c>
      <c r="C149" s="73">
        <v>34</v>
      </c>
      <c r="D149" s="56">
        <f t="shared" si="4"/>
        <v>40.12</v>
      </c>
      <c r="E149" s="38">
        <f t="shared" si="5"/>
        <v>42.126</v>
      </c>
    </row>
    <row r="150" spans="1:5" ht="11.25">
      <c r="A150" s="39">
        <v>941481</v>
      </c>
      <c r="B150" s="52" t="s">
        <v>259</v>
      </c>
      <c r="C150" s="73">
        <v>36</v>
      </c>
      <c r="D150" s="56">
        <f t="shared" si="4"/>
        <v>42.48</v>
      </c>
      <c r="E150" s="38">
        <f t="shared" si="5"/>
        <v>44.604</v>
      </c>
    </row>
    <row r="151" spans="1:5" ht="11.25">
      <c r="A151" s="39">
        <v>903321</v>
      </c>
      <c r="B151" s="52" t="s">
        <v>460</v>
      </c>
      <c r="C151" s="73">
        <v>5</v>
      </c>
      <c r="D151" s="56">
        <f t="shared" si="4"/>
        <v>5.8999999999999995</v>
      </c>
      <c r="E151" s="38">
        <f t="shared" si="5"/>
        <v>6.194999999999999</v>
      </c>
    </row>
    <row r="152" spans="1:5" ht="11.25">
      <c r="A152" s="39">
        <v>943011</v>
      </c>
      <c r="B152" s="52" t="s">
        <v>461</v>
      </c>
      <c r="C152" s="73">
        <v>203</v>
      </c>
      <c r="D152" s="56">
        <f t="shared" si="4"/>
        <v>239.54</v>
      </c>
      <c r="E152" s="38">
        <f t="shared" si="5"/>
        <v>251.517</v>
      </c>
    </row>
    <row r="153" spans="1:5" ht="11.25">
      <c r="A153" s="39">
        <v>903331</v>
      </c>
      <c r="B153" s="52" t="s">
        <v>462</v>
      </c>
      <c r="C153" s="73">
        <v>13</v>
      </c>
      <c r="D153" s="56">
        <f t="shared" si="4"/>
        <v>15.34</v>
      </c>
      <c r="E153" s="38">
        <f t="shared" si="5"/>
        <v>16.107</v>
      </c>
    </row>
    <row r="154" spans="1:5" ht="11.25">
      <c r="A154" s="39">
        <v>943031</v>
      </c>
      <c r="B154" s="52" t="s">
        <v>463</v>
      </c>
      <c r="C154" s="73">
        <v>86</v>
      </c>
      <c r="D154" s="56">
        <f t="shared" si="4"/>
        <v>101.47999999999999</v>
      </c>
      <c r="E154" s="38">
        <f t="shared" si="5"/>
        <v>106.55399999999999</v>
      </c>
    </row>
    <row r="155" spans="1:5" ht="11.25">
      <c r="A155" s="39">
        <v>941491</v>
      </c>
      <c r="B155" s="52" t="s">
        <v>260</v>
      </c>
      <c r="C155" s="73">
        <v>223</v>
      </c>
      <c r="D155" s="56">
        <f t="shared" si="4"/>
        <v>263.14</v>
      </c>
      <c r="E155" s="38">
        <f t="shared" si="5"/>
        <v>276.297</v>
      </c>
    </row>
    <row r="156" spans="1:5" ht="11.25">
      <c r="A156" s="39">
        <v>903631</v>
      </c>
      <c r="B156" s="52" t="s">
        <v>261</v>
      </c>
      <c r="C156" s="73">
        <v>319</v>
      </c>
      <c r="D156" s="56">
        <f t="shared" si="4"/>
        <v>376.41999999999996</v>
      </c>
      <c r="E156" s="38">
        <f t="shared" si="5"/>
        <v>395.241</v>
      </c>
    </row>
    <row r="157" spans="1:5" ht="11.25">
      <c r="A157" s="39">
        <v>943071</v>
      </c>
      <c r="B157" s="52" t="s">
        <v>262</v>
      </c>
      <c r="C157" s="73">
        <v>579</v>
      </c>
      <c r="D157" s="56">
        <f t="shared" si="4"/>
        <v>683.2199999999999</v>
      </c>
      <c r="E157" s="38">
        <f t="shared" si="5"/>
        <v>717.381</v>
      </c>
    </row>
    <row r="158" spans="1:5" ht="11.25">
      <c r="A158" s="39">
        <v>943061</v>
      </c>
      <c r="B158" s="52" t="s">
        <v>263</v>
      </c>
      <c r="C158" s="73">
        <v>579</v>
      </c>
      <c r="D158" s="56">
        <f t="shared" si="4"/>
        <v>683.2199999999999</v>
      </c>
      <c r="E158" s="38">
        <f t="shared" si="5"/>
        <v>717.381</v>
      </c>
    </row>
    <row r="159" spans="1:5" ht="11.25">
      <c r="A159" s="39">
        <v>943041</v>
      </c>
      <c r="B159" s="52" t="s">
        <v>264</v>
      </c>
      <c r="C159" s="73">
        <v>579</v>
      </c>
      <c r="D159" s="56">
        <f t="shared" si="4"/>
        <v>683.2199999999999</v>
      </c>
      <c r="E159" s="38">
        <f t="shared" si="5"/>
        <v>717.381</v>
      </c>
    </row>
    <row r="160" spans="1:5" ht="11.25">
      <c r="A160" s="39">
        <v>943091</v>
      </c>
      <c r="B160" s="52" t="s">
        <v>265</v>
      </c>
      <c r="C160" s="73">
        <v>721</v>
      </c>
      <c r="D160" s="56">
        <f t="shared" si="4"/>
        <v>850.78</v>
      </c>
      <c r="E160" s="38">
        <f t="shared" si="5"/>
        <v>893.319</v>
      </c>
    </row>
    <row r="161" spans="1:5" ht="11.25">
      <c r="A161" s="39">
        <v>943081</v>
      </c>
      <c r="B161" s="52" t="s">
        <v>266</v>
      </c>
      <c r="C161" s="73">
        <v>721</v>
      </c>
      <c r="D161" s="56">
        <f t="shared" si="4"/>
        <v>850.78</v>
      </c>
      <c r="E161" s="38">
        <f t="shared" si="5"/>
        <v>893.319</v>
      </c>
    </row>
    <row r="162" spans="1:5" ht="11.25">
      <c r="A162" s="39">
        <v>943121</v>
      </c>
      <c r="B162" s="52" t="s">
        <v>267</v>
      </c>
      <c r="C162" s="73">
        <v>721</v>
      </c>
      <c r="D162" s="56">
        <f t="shared" si="4"/>
        <v>850.78</v>
      </c>
      <c r="E162" s="38">
        <f t="shared" si="5"/>
        <v>893.319</v>
      </c>
    </row>
    <row r="163" spans="1:5" ht="11.25">
      <c r="A163" s="39">
        <v>941301</v>
      </c>
      <c r="B163" s="52" t="s">
        <v>268</v>
      </c>
      <c r="C163" s="73">
        <v>21</v>
      </c>
      <c r="D163" s="56">
        <f t="shared" si="4"/>
        <v>24.779999999999998</v>
      </c>
      <c r="E163" s="38">
        <f t="shared" si="5"/>
        <v>26.019</v>
      </c>
    </row>
    <row r="164" spans="1:5" ht="11.25">
      <c r="A164" s="39">
        <v>903841</v>
      </c>
      <c r="B164" s="52" t="s">
        <v>269</v>
      </c>
      <c r="C164" s="73">
        <v>1057</v>
      </c>
      <c r="D164" s="56">
        <f t="shared" si="4"/>
        <v>1247.26</v>
      </c>
      <c r="E164" s="38">
        <f t="shared" si="5"/>
        <v>1309.623</v>
      </c>
    </row>
    <row r="165" spans="1:5" ht="11.25">
      <c r="A165" s="39">
        <v>941641</v>
      </c>
      <c r="B165" s="52" t="s">
        <v>270</v>
      </c>
      <c r="C165" s="73">
        <v>67</v>
      </c>
      <c r="D165" s="56">
        <f t="shared" si="4"/>
        <v>79.06</v>
      </c>
      <c r="E165" s="38">
        <f t="shared" si="5"/>
        <v>83.013</v>
      </c>
    </row>
    <row r="166" spans="1:5" ht="11.25">
      <c r="A166" s="39">
        <v>903811</v>
      </c>
      <c r="B166" s="52" t="s">
        <v>271</v>
      </c>
      <c r="C166" s="73">
        <v>84</v>
      </c>
      <c r="D166" s="56">
        <f t="shared" si="4"/>
        <v>99.11999999999999</v>
      </c>
      <c r="E166" s="38">
        <f t="shared" si="5"/>
        <v>104.076</v>
      </c>
    </row>
    <row r="167" spans="1:5" ht="11.25">
      <c r="A167" s="39">
        <v>903791</v>
      </c>
      <c r="B167" s="52" t="s">
        <v>272</v>
      </c>
      <c r="C167" s="73">
        <v>14</v>
      </c>
      <c r="D167" s="56">
        <f t="shared" si="4"/>
        <v>16.52</v>
      </c>
      <c r="E167" s="38">
        <f t="shared" si="5"/>
        <v>17.346</v>
      </c>
    </row>
    <row r="168" spans="1:5" ht="11.25">
      <c r="A168" s="39">
        <v>903801</v>
      </c>
      <c r="B168" s="52" t="s">
        <v>273</v>
      </c>
      <c r="C168" s="73">
        <v>119</v>
      </c>
      <c r="D168" s="56">
        <f t="shared" si="4"/>
        <v>140.42</v>
      </c>
      <c r="E168" s="38">
        <f t="shared" si="5"/>
        <v>147.441</v>
      </c>
    </row>
    <row r="169" spans="1:5" ht="11.25">
      <c r="A169" s="39">
        <v>946051</v>
      </c>
      <c r="B169" s="52" t="s">
        <v>274</v>
      </c>
      <c r="C169" s="73">
        <v>233</v>
      </c>
      <c r="D169" s="56">
        <f t="shared" si="4"/>
        <v>274.94</v>
      </c>
      <c r="E169" s="38">
        <f t="shared" si="5"/>
        <v>288.687</v>
      </c>
    </row>
    <row r="170" spans="1:5" ht="11.25">
      <c r="A170" s="39">
        <v>980351</v>
      </c>
      <c r="B170" s="52" t="s">
        <v>464</v>
      </c>
      <c r="C170" s="73">
        <v>12</v>
      </c>
      <c r="D170" s="56">
        <f t="shared" si="4"/>
        <v>14.16</v>
      </c>
      <c r="E170" s="38">
        <f t="shared" si="5"/>
        <v>14.868</v>
      </c>
    </row>
    <row r="171" spans="1:5" ht="11.25">
      <c r="A171" s="39">
        <v>941601</v>
      </c>
      <c r="B171" s="52" t="s">
        <v>275</v>
      </c>
      <c r="C171" s="73">
        <v>16</v>
      </c>
      <c r="D171" s="56">
        <f t="shared" si="4"/>
        <v>18.88</v>
      </c>
      <c r="E171" s="38">
        <f t="shared" si="5"/>
        <v>19.823999999999998</v>
      </c>
    </row>
    <row r="172" spans="1:5" ht="11.25">
      <c r="A172" s="39">
        <v>942191</v>
      </c>
      <c r="B172" s="52" t="s">
        <v>276</v>
      </c>
      <c r="C172" s="73">
        <v>44</v>
      </c>
      <c r="D172" s="56">
        <f t="shared" si="4"/>
        <v>51.919999999999995</v>
      </c>
      <c r="E172" s="38">
        <f t="shared" si="5"/>
        <v>54.516</v>
      </c>
    </row>
    <row r="173" spans="1:5" ht="11.25">
      <c r="A173" s="39">
        <v>980361</v>
      </c>
      <c r="B173" s="52" t="s">
        <v>465</v>
      </c>
      <c r="C173" s="73">
        <v>11</v>
      </c>
      <c r="D173" s="56">
        <f t="shared" si="4"/>
        <v>12.979999999999999</v>
      </c>
      <c r="E173" s="38">
        <f t="shared" si="5"/>
        <v>13.629</v>
      </c>
    </row>
    <row r="174" spans="1:5" ht="11.25">
      <c r="A174" s="39">
        <v>907481</v>
      </c>
      <c r="B174" s="52" t="s">
        <v>277</v>
      </c>
      <c r="C174" s="73">
        <v>100</v>
      </c>
      <c r="D174" s="56">
        <f t="shared" si="4"/>
        <v>118</v>
      </c>
      <c r="E174" s="38">
        <f t="shared" si="5"/>
        <v>123.9</v>
      </c>
    </row>
    <row r="175" spans="1:5" ht="11.25">
      <c r="A175" s="39">
        <v>902121</v>
      </c>
      <c r="B175" s="52" t="s">
        <v>278</v>
      </c>
      <c r="C175" s="73">
        <v>109</v>
      </c>
      <c r="D175" s="56">
        <f t="shared" si="4"/>
        <v>128.62</v>
      </c>
      <c r="E175" s="38">
        <f t="shared" si="5"/>
        <v>135.05100000000002</v>
      </c>
    </row>
    <row r="176" spans="1:5" ht="11.25">
      <c r="A176" s="39">
        <v>900351</v>
      </c>
      <c r="B176" s="52" t="s">
        <v>279</v>
      </c>
      <c r="C176" s="73">
        <v>19</v>
      </c>
      <c r="D176" s="56">
        <f t="shared" si="4"/>
        <v>22.419999999999998</v>
      </c>
      <c r="E176" s="38">
        <f t="shared" si="5"/>
        <v>23.541</v>
      </c>
    </row>
    <row r="177" spans="1:5" ht="11.25">
      <c r="A177" s="39">
        <v>905491</v>
      </c>
      <c r="B177" s="52" t="s">
        <v>466</v>
      </c>
      <c r="C177" s="73">
        <v>140</v>
      </c>
      <c r="D177" s="56">
        <f t="shared" si="4"/>
        <v>165.2</v>
      </c>
      <c r="E177" s="38">
        <f t="shared" si="5"/>
        <v>173.46</v>
      </c>
    </row>
    <row r="178" spans="1:5" ht="11.25">
      <c r="A178" s="39">
        <v>903771</v>
      </c>
      <c r="B178" s="52" t="s">
        <v>280</v>
      </c>
      <c r="C178" s="73">
        <v>151</v>
      </c>
      <c r="D178" s="56">
        <f t="shared" si="4"/>
        <v>178.17999999999998</v>
      </c>
      <c r="E178" s="38">
        <f t="shared" si="5"/>
        <v>187.089</v>
      </c>
    </row>
    <row r="179" spans="1:5" ht="11.25">
      <c r="A179" s="39">
        <v>980341</v>
      </c>
      <c r="B179" s="52" t="s">
        <v>281</v>
      </c>
      <c r="C179" s="73">
        <v>269</v>
      </c>
      <c r="D179" s="56">
        <f t="shared" si="4"/>
        <v>317.41999999999996</v>
      </c>
      <c r="E179" s="38">
        <f t="shared" si="5"/>
        <v>333.291</v>
      </c>
    </row>
    <row r="180" spans="1:5" ht="11.25">
      <c r="A180" s="39">
        <v>905111</v>
      </c>
      <c r="B180" s="52" t="s">
        <v>282</v>
      </c>
      <c r="C180" s="73">
        <v>12</v>
      </c>
      <c r="D180" s="56">
        <f t="shared" si="4"/>
        <v>14.16</v>
      </c>
      <c r="E180" s="38">
        <f t="shared" si="5"/>
        <v>14.868</v>
      </c>
    </row>
    <row r="181" spans="1:5" ht="11.25">
      <c r="A181" s="40">
        <v>10881</v>
      </c>
      <c r="B181" s="52" t="s">
        <v>467</v>
      </c>
      <c r="C181" s="73">
        <v>3671</v>
      </c>
      <c r="D181" s="56">
        <f t="shared" si="4"/>
        <v>4331.78</v>
      </c>
      <c r="E181" s="38">
        <f t="shared" si="5"/>
        <v>4548.369</v>
      </c>
    </row>
    <row r="182" spans="1:5" ht="11.25">
      <c r="A182" s="39">
        <v>945501</v>
      </c>
      <c r="B182" s="52" t="s">
        <v>283</v>
      </c>
      <c r="C182" s="73">
        <v>148</v>
      </c>
      <c r="D182" s="56">
        <f t="shared" si="4"/>
        <v>174.64</v>
      </c>
      <c r="E182" s="38">
        <f t="shared" si="5"/>
        <v>183.37199999999999</v>
      </c>
    </row>
    <row r="183" spans="1:5" ht="11.25">
      <c r="A183" s="39">
        <v>906521</v>
      </c>
      <c r="B183" s="52" t="s">
        <v>284</v>
      </c>
      <c r="C183" s="73">
        <v>107</v>
      </c>
      <c r="D183" s="56">
        <f t="shared" si="4"/>
        <v>126.25999999999999</v>
      </c>
      <c r="E183" s="38">
        <f t="shared" si="5"/>
        <v>132.573</v>
      </c>
    </row>
    <row r="184" spans="1:5" ht="11.25">
      <c r="A184" s="39">
        <v>906511</v>
      </c>
      <c r="B184" s="52" t="s">
        <v>285</v>
      </c>
      <c r="C184" s="73">
        <v>107</v>
      </c>
      <c r="D184" s="56">
        <f t="shared" si="4"/>
        <v>126.25999999999999</v>
      </c>
      <c r="E184" s="38">
        <f t="shared" si="5"/>
        <v>132.573</v>
      </c>
    </row>
    <row r="185" spans="1:5" ht="11.25">
      <c r="A185" s="39">
        <v>906531</v>
      </c>
      <c r="B185" s="52" t="s">
        <v>286</v>
      </c>
      <c r="C185" s="73">
        <v>107</v>
      </c>
      <c r="D185" s="56">
        <f t="shared" si="4"/>
        <v>126.25999999999999</v>
      </c>
      <c r="E185" s="38">
        <f t="shared" si="5"/>
        <v>132.573</v>
      </c>
    </row>
    <row r="186" spans="1:5" ht="11.25">
      <c r="A186" s="39">
        <v>945521</v>
      </c>
      <c r="B186" s="52" t="s">
        <v>287</v>
      </c>
      <c r="C186" s="73">
        <v>47</v>
      </c>
      <c r="D186" s="56">
        <f t="shared" si="4"/>
        <v>55.459999999999994</v>
      </c>
      <c r="E186" s="38">
        <f t="shared" si="5"/>
        <v>58.233</v>
      </c>
    </row>
    <row r="187" spans="1:5" ht="11.25">
      <c r="A187" s="39">
        <v>980261</v>
      </c>
      <c r="B187" s="52" t="s">
        <v>288</v>
      </c>
      <c r="C187" s="73">
        <v>30</v>
      </c>
      <c r="D187" s="56">
        <f t="shared" si="4"/>
        <v>35.4</v>
      </c>
      <c r="E187" s="38">
        <f t="shared" si="5"/>
        <v>37.17</v>
      </c>
    </row>
    <row r="188" spans="1:5" ht="11.25">
      <c r="A188" s="39">
        <v>904311</v>
      </c>
      <c r="B188" s="52" t="s">
        <v>468</v>
      </c>
      <c r="C188" s="73">
        <v>11</v>
      </c>
      <c r="D188" s="56">
        <f t="shared" si="4"/>
        <v>12.979999999999999</v>
      </c>
      <c r="E188" s="38">
        <f t="shared" si="5"/>
        <v>13.629</v>
      </c>
    </row>
    <row r="189" spans="1:5" ht="11.25">
      <c r="A189" s="39">
        <v>980271</v>
      </c>
      <c r="B189" s="52" t="s">
        <v>289</v>
      </c>
      <c r="C189" s="73">
        <v>31</v>
      </c>
      <c r="D189" s="56">
        <f t="shared" si="4"/>
        <v>36.58</v>
      </c>
      <c r="E189" s="38">
        <f t="shared" si="5"/>
        <v>38.409</v>
      </c>
    </row>
    <row r="190" spans="1:5" ht="11.25">
      <c r="A190" s="39">
        <v>950331</v>
      </c>
      <c r="B190" s="52" t="s">
        <v>469</v>
      </c>
      <c r="C190" s="73">
        <v>37</v>
      </c>
      <c r="D190" s="56">
        <f t="shared" si="4"/>
        <v>43.66</v>
      </c>
      <c r="E190" s="38">
        <f t="shared" si="5"/>
        <v>45.842999999999996</v>
      </c>
    </row>
    <row r="191" spans="1:5" ht="11.25">
      <c r="A191" s="39">
        <v>980281</v>
      </c>
      <c r="B191" s="52" t="s">
        <v>290</v>
      </c>
      <c r="C191" s="73">
        <v>377</v>
      </c>
      <c r="D191" s="56">
        <f t="shared" si="4"/>
        <v>444.85999999999996</v>
      </c>
      <c r="E191" s="38">
        <f t="shared" si="5"/>
        <v>467.10299999999995</v>
      </c>
    </row>
    <row r="192" spans="1:5" ht="11.25">
      <c r="A192" s="39">
        <v>980291</v>
      </c>
      <c r="B192" s="52" t="s">
        <v>291</v>
      </c>
      <c r="C192" s="73">
        <v>304</v>
      </c>
      <c r="D192" s="56">
        <f t="shared" si="4"/>
        <v>358.71999999999997</v>
      </c>
      <c r="E192" s="38">
        <f t="shared" si="5"/>
        <v>376.656</v>
      </c>
    </row>
    <row r="193" spans="1:5" ht="11.25">
      <c r="A193" s="39">
        <v>946211</v>
      </c>
      <c r="B193" s="52" t="s">
        <v>470</v>
      </c>
      <c r="C193" s="73">
        <v>226</v>
      </c>
      <c r="D193" s="56">
        <f t="shared" si="4"/>
        <v>266.68</v>
      </c>
      <c r="E193" s="38">
        <f t="shared" si="5"/>
        <v>280.014</v>
      </c>
    </row>
    <row r="194" spans="1:5" ht="11.25">
      <c r="A194" s="39">
        <v>946221</v>
      </c>
      <c r="B194" s="52" t="s">
        <v>471</v>
      </c>
      <c r="C194" s="73">
        <v>271</v>
      </c>
      <c r="D194" s="56">
        <f t="shared" si="4"/>
        <v>319.78</v>
      </c>
      <c r="E194" s="38">
        <f t="shared" si="5"/>
        <v>335.769</v>
      </c>
    </row>
    <row r="195" spans="1:5" ht="11.25">
      <c r="A195" s="39">
        <v>946261</v>
      </c>
      <c r="B195" s="52" t="s">
        <v>472</v>
      </c>
      <c r="C195" s="73">
        <v>179</v>
      </c>
      <c r="D195" s="56">
        <f t="shared" si="4"/>
        <v>211.22</v>
      </c>
      <c r="E195" s="38">
        <f t="shared" si="5"/>
        <v>221.781</v>
      </c>
    </row>
    <row r="196" spans="1:5" ht="11.25">
      <c r="A196" s="39">
        <v>946271</v>
      </c>
      <c r="B196" s="52" t="s">
        <v>473</v>
      </c>
      <c r="C196" s="73">
        <v>200</v>
      </c>
      <c r="D196" s="56">
        <f t="shared" si="4"/>
        <v>236</v>
      </c>
      <c r="E196" s="38">
        <f t="shared" si="5"/>
        <v>247.8</v>
      </c>
    </row>
    <row r="197" spans="1:5" ht="11.25">
      <c r="A197" s="39">
        <v>906481</v>
      </c>
      <c r="B197" s="52" t="s">
        <v>292</v>
      </c>
      <c r="C197" s="73">
        <v>117</v>
      </c>
      <c r="D197" s="56">
        <f t="shared" si="4"/>
        <v>138.06</v>
      </c>
      <c r="E197" s="38">
        <f t="shared" si="5"/>
        <v>144.96300000000002</v>
      </c>
    </row>
    <row r="198" spans="1:5" ht="11.25">
      <c r="A198" s="39">
        <v>901811</v>
      </c>
      <c r="B198" s="52" t="s">
        <v>293</v>
      </c>
      <c r="C198" s="73">
        <v>1124</v>
      </c>
      <c r="D198" s="56">
        <f t="shared" si="4"/>
        <v>1326.32</v>
      </c>
      <c r="E198" s="38">
        <f t="shared" si="5"/>
        <v>1392.636</v>
      </c>
    </row>
    <row r="199" spans="1:5" ht="11.25">
      <c r="A199" s="39">
        <v>903221</v>
      </c>
      <c r="B199" s="52" t="s">
        <v>294</v>
      </c>
      <c r="C199" s="73">
        <v>223</v>
      </c>
      <c r="D199" s="56">
        <f t="shared" si="4"/>
        <v>263.14</v>
      </c>
      <c r="E199" s="38">
        <f t="shared" si="5"/>
        <v>276.297</v>
      </c>
    </row>
    <row r="200" spans="1:5" ht="11.25">
      <c r="A200" s="39">
        <v>904011</v>
      </c>
      <c r="B200" s="52" t="s">
        <v>474</v>
      </c>
      <c r="C200" s="73">
        <v>139</v>
      </c>
      <c r="D200" s="56">
        <f t="shared" si="4"/>
        <v>164.01999999999998</v>
      </c>
      <c r="E200" s="38">
        <f t="shared" si="5"/>
        <v>172.22099999999998</v>
      </c>
    </row>
    <row r="201" spans="1:5" ht="11.25">
      <c r="A201" s="39">
        <v>907471</v>
      </c>
      <c r="B201" s="52" t="s">
        <v>295</v>
      </c>
      <c r="C201" s="73">
        <v>191</v>
      </c>
      <c r="D201" s="56">
        <f aca="true" t="shared" si="6" ref="D201:D264">C201*1.18</f>
        <v>225.38</v>
      </c>
      <c r="E201" s="38">
        <f aca="true" t="shared" si="7" ref="E201:E264">D201*1.05</f>
        <v>236.649</v>
      </c>
    </row>
    <row r="202" spans="1:5" ht="11.25">
      <c r="A202" s="39">
        <v>905931</v>
      </c>
      <c r="B202" s="52" t="s">
        <v>296</v>
      </c>
      <c r="C202" s="73">
        <v>47</v>
      </c>
      <c r="D202" s="56">
        <f t="shared" si="6"/>
        <v>55.459999999999994</v>
      </c>
      <c r="E202" s="38">
        <f t="shared" si="7"/>
        <v>58.233</v>
      </c>
    </row>
    <row r="203" spans="1:5" ht="11.25">
      <c r="A203" s="39">
        <v>906541</v>
      </c>
      <c r="B203" s="52" t="s">
        <v>297</v>
      </c>
      <c r="C203" s="73">
        <v>113</v>
      </c>
      <c r="D203" s="56">
        <f t="shared" si="6"/>
        <v>133.34</v>
      </c>
      <c r="E203" s="38">
        <f t="shared" si="7"/>
        <v>140.007</v>
      </c>
    </row>
    <row r="204" spans="1:5" ht="11.25">
      <c r="A204" s="39">
        <v>904651</v>
      </c>
      <c r="B204" s="52" t="s">
        <v>475</v>
      </c>
      <c r="C204" s="73">
        <v>885</v>
      </c>
      <c r="D204" s="56">
        <f t="shared" si="6"/>
        <v>1044.3</v>
      </c>
      <c r="E204" s="38">
        <f t="shared" si="7"/>
        <v>1096.515</v>
      </c>
    </row>
    <row r="205" spans="1:5" ht="11.25">
      <c r="A205" s="39">
        <v>940191</v>
      </c>
      <c r="B205" s="52" t="s">
        <v>298</v>
      </c>
      <c r="C205" s="73">
        <v>768</v>
      </c>
      <c r="D205" s="56">
        <f t="shared" si="6"/>
        <v>906.24</v>
      </c>
      <c r="E205" s="38">
        <f t="shared" si="7"/>
        <v>951.552</v>
      </c>
    </row>
    <row r="206" spans="1:5" ht="11.25">
      <c r="A206" s="39">
        <v>901921</v>
      </c>
      <c r="B206" s="52" t="s">
        <v>299</v>
      </c>
      <c r="C206" s="73">
        <v>123</v>
      </c>
      <c r="D206" s="56">
        <f t="shared" si="6"/>
        <v>145.14</v>
      </c>
      <c r="E206" s="38">
        <f t="shared" si="7"/>
        <v>152.397</v>
      </c>
    </row>
    <row r="207" spans="1:5" ht="11.25">
      <c r="A207" s="39">
        <v>901881</v>
      </c>
      <c r="B207" s="52" t="s">
        <v>476</v>
      </c>
      <c r="C207" s="73">
        <v>233</v>
      </c>
      <c r="D207" s="56">
        <f t="shared" si="6"/>
        <v>274.94</v>
      </c>
      <c r="E207" s="38">
        <f t="shared" si="7"/>
        <v>288.687</v>
      </c>
    </row>
    <row r="208" spans="1:5" ht="11.25">
      <c r="A208" s="39">
        <v>901931</v>
      </c>
      <c r="B208" s="52" t="s">
        <v>300</v>
      </c>
      <c r="C208" s="73">
        <v>88</v>
      </c>
      <c r="D208" s="56">
        <f t="shared" si="6"/>
        <v>103.83999999999999</v>
      </c>
      <c r="E208" s="38">
        <f t="shared" si="7"/>
        <v>109.032</v>
      </c>
    </row>
    <row r="209" spans="1:5" ht="11.25">
      <c r="A209" s="39">
        <v>900741</v>
      </c>
      <c r="B209" s="52" t="s">
        <v>301</v>
      </c>
      <c r="C209" s="73">
        <v>30</v>
      </c>
      <c r="D209" s="56">
        <f t="shared" si="6"/>
        <v>35.4</v>
      </c>
      <c r="E209" s="38">
        <f t="shared" si="7"/>
        <v>37.17</v>
      </c>
    </row>
    <row r="210" spans="1:5" ht="11.25">
      <c r="A210" s="39">
        <v>946061</v>
      </c>
      <c r="B210" s="52" t="s">
        <v>302</v>
      </c>
      <c r="C210" s="73">
        <v>20</v>
      </c>
      <c r="D210" s="56">
        <f t="shared" si="6"/>
        <v>23.599999999999998</v>
      </c>
      <c r="E210" s="38">
        <f t="shared" si="7"/>
        <v>24.779999999999998</v>
      </c>
    </row>
    <row r="211" spans="1:5" ht="11.25">
      <c r="A211" s="39">
        <v>900541</v>
      </c>
      <c r="B211" s="52" t="s">
        <v>303</v>
      </c>
      <c r="C211" s="73">
        <v>135</v>
      </c>
      <c r="D211" s="56">
        <f t="shared" si="6"/>
        <v>159.29999999999998</v>
      </c>
      <c r="E211" s="38">
        <f t="shared" si="7"/>
        <v>167.265</v>
      </c>
    </row>
    <row r="212" spans="1:5" ht="11.25">
      <c r="A212" s="39">
        <v>900531</v>
      </c>
      <c r="B212" s="52" t="s">
        <v>304</v>
      </c>
      <c r="C212" s="73">
        <v>10</v>
      </c>
      <c r="D212" s="56">
        <f t="shared" si="6"/>
        <v>11.799999999999999</v>
      </c>
      <c r="E212" s="38">
        <f t="shared" si="7"/>
        <v>12.389999999999999</v>
      </c>
    </row>
    <row r="213" spans="1:5" ht="11.25">
      <c r="A213" s="39">
        <v>900551</v>
      </c>
      <c r="B213" s="52" t="s">
        <v>305</v>
      </c>
      <c r="C213" s="73">
        <v>95</v>
      </c>
      <c r="D213" s="56">
        <f t="shared" si="6"/>
        <v>112.1</v>
      </c>
      <c r="E213" s="38">
        <f t="shared" si="7"/>
        <v>117.705</v>
      </c>
    </row>
    <row r="214" spans="1:5" ht="11.25">
      <c r="A214" s="39">
        <v>900751</v>
      </c>
      <c r="B214" s="52" t="s">
        <v>306</v>
      </c>
      <c r="C214" s="73">
        <v>70</v>
      </c>
      <c r="D214" s="56">
        <f t="shared" si="6"/>
        <v>82.6</v>
      </c>
      <c r="E214" s="38">
        <f t="shared" si="7"/>
        <v>86.73</v>
      </c>
    </row>
    <row r="215" spans="1:5" ht="11.25">
      <c r="A215" s="39">
        <v>946001</v>
      </c>
      <c r="B215" s="52" t="s">
        <v>307</v>
      </c>
      <c r="C215" s="73">
        <v>114</v>
      </c>
      <c r="D215" s="56">
        <f t="shared" si="6"/>
        <v>134.51999999999998</v>
      </c>
      <c r="E215" s="38">
        <f t="shared" si="7"/>
        <v>141.24599999999998</v>
      </c>
    </row>
    <row r="216" spans="1:5" ht="11.25">
      <c r="A216" s="39">
        <v>916171</v>
      </c>
      <c r="B216" s="52" t="s">
        <v>308</v>
      </c>
      <c r="C216" s="73">
        <v>68</v>
      </c>
      <c r="D216" s="56">
        <f t="shared" si="6"/>
        <v>80.24</v>
      </c>
      <c r="E216" s="38">
        <f t="shared" si="7"/>
        <v>84.252</v>
      </c>
    </row>
    <row r="217" spans="1:5" ht="11.25">
      <c r="A217" s="39">
        <v>903391</v>
      </c>
      <c r="B217" s="52" t="s">
        <v>309</v>
      </c>
      <c r="C217" s="73">
        <v>12</v>
      </c>
      <c r="D217" s="56">
        <f t="shared" si="6"/>
        <v>14.16</v>
      </c>
      <c r="E217" s="38">
        <f t="shared" si="7"/>
        <v>14.868</v>
      </c>
    </row>
    <row r="218" spans="1:5" ht="11.25">
      <c r="A218" s="39">
        <v>916701</v>
      </c>
      <c r="B218" s="52" t="s">
        <v>310</v>
      </c>
      <c r="C218" s="73">
        <v>25</v>
      </c>
      <c r="D218" s="56">
        <f t="shared" si="6"/>
        <v>29.5</v>
      </c>
      <c r="E218" s="38">
        <f t="shared" si="7"/>
        <v>30.975</v>
      </c>
    </row>
    <row r="219" spans="1:5" ht="11.25">
      <c r="A219" s="39">
        <v>916141</v>
      </c>
      <c r="B219" s="52" t="s">
        <v>311</v>
      </c>
      <c r="C219" s="73">
        <v>14</v>
      </c>
      <c r="D219" s="56">
        <f t="shared" si="6"/>
        <v>16.52</v>
      </c>
      <c r="E219" s="38">
        <f t="shared" si="7"/>
        <v>17.346</v>
      </c>
    </row>
    <row r="220" spans="1:5" ht="11.25">
      <c r="A220" s="39">
        <v>946021</v>
      </c>
      <c r="B220" s="52" t="s">
        <v>312</v>
      </c>
      <c r="C220" s="73">
        <v>93</v>
      </c>
      <c r="D220" s="56">
        <f t="shared" si="6"/>
        <v>109.74</v>
      </c>
      <c r="E220" s="38">
        <f t="shared" si="7"/>
        <v>115.227</v>
      </c>
    </row>
    <row r="221" spans="1:5" ht="11.25">
      <c r="A221" s="39">
        <v>903261</v>
      </c>
      <c r="B221" s="52" t="s">
        <v>313</v>
      </c>
      <c r="C221" s="73">
        <v>20</v>
      </c>
      <c r="D221" s="56">
        <f t="shared" si="6"/>
        <v>23.599999999999998</v>
      </c>
      <c r="E221" s="38">
        <f t="shared" si="7"/>
        <v>24.779999999999998</v>
      </c>
    </row>
    <row r="222" spans="1:5" ht="11.25">
      <c r="A222" s="39">
        <v>946041</v>
      </c>
      <c r="B222" s="52" t="s">
        <v>314</v>
      </c>
      <c r="C222" s="73">
        <v>31</v>
      </c>
      <c r="D222" s="56">
        <f t="shared" si="6"/>
        <v>36.58</v>
      </c>
      <c r="E222" s="38">
        <f t="shared" si="7"/>
        <v>38.409</v>
      </c>
    </row>
    <row r="223" spans="1:5" ht="11.25">
      <c r="A223" s="39">
        <v>902271</v>
      </c>
      <c r="B223" s="52" t="s">
        <v>315</v>
      </c>
      <c r="C223" s="73">
        <v>9</v>
      </c>
      <c r="D223" s="56">
        <f t="shared" si="6"/>
        <v>10.62</v>
      </c>
      <c r="E223" s="38">
        <f t="shared" si="7"/>
        <v>11.151</v>
      </c>
    </row>
    <row r="224" spans="1:5" ht="11.25">
      <c r="A224" s="39">
        <v>941522</v>
      </c>
      <c r="B224" s="52" t="s">
        <v>477</v>
      </c>
      <c r="C224" s="73">
        <v>25</v>
      </c>
      <c r="D224" s="56">
        <f t="shared" si="6"/>
        <v>29.5</v>
      </c>
      <c r="E224" s="38">
        <f t="shared" si="7"/>
        <v>30.975</v>
      </c>
    </row>
    <row r="225" spans="1:5" ht="11.25">
      <c r="A225" s="39">
        <v>903251</v>
      </c>
      <c r="B225" s="52" t="s">
        <v>316</v>
      </c>
      <c r="C225" s="73">
        <v>28</v>
      </c>
      <c r="D225" s="56">
        <f t="shared" si="6"/>
        <v>33.04</v>
      </c>
      <c r="E225" s="38">
        <f t="shared" si="7"/>
        <v>34.692</v>
      </c>
    </row>
    <row r="226" spans="1:5" ht="11.25">
      <c r="A226" s="39">
        <v>906561</v>
      </c>
      <c r="B226" s="52" t="s">
        <v>478</v>
      </c>
      <c r="C226" s="73">
        <v>4</v>
      </c>
      <c r="D226" s="56">
        <f t="shared" si="6"/>
        <v>4.72</v>
      </c>
      <c r="E226" s="38">
        <f t="shared" si="7"/>
        <v>4.9559999999999995</v>
      </c>
    </row>
    <row r="227" spans="1:5" ht="11.25">
      <c r="A227" s="39">
        <v>907641</v>
      </c>
      <c r="B227" s="52" t="s">
        <v>479</v>
      </c>
      <c r="C227" s="73">
        <v>54</v>
      </c>
      <c r="D227" s="56">
        <f t="shared" si="6"/>
        <v>63.72</v>
      </c>
      <c r="E227" s="38">
        <f t="shared" si="7"/>
        <v>66.906</v>
      </c>
    </row>
    <row r="228" spans="1:5" ht="11.25">
      <c r="A228" s="39">
        <v>946011</v>
      </c>
      <c r="B228" s="52" t="s">
        <v>317</v>
      </c>
      <c r="C228" s="73">
        <v>41</v>
      </c>
      <c r="D228" s="56">
        <f t="shared" si="6"/>
        <v>48.379999999999995</v>
      </c>
      <c r="E228" s="38">
        <f t="shared" si="7"/>
        <v>50.799</v>
      </c>
    </row>
    <row r="229" spans="1:5" ht="11.25">
      <c r="A229" s="39">
        <v>902141</v>
      </c>
      <c r="B229" s="52" t="s">
        <v>480</v>
      </c>
      <c r="C229" s="73">
        <v>11</v>
      </c>
      <c r="D229" s="56">
        <f t="shared" si="6"/>
        <v>12.979999999999999</v>
      </c>
      <c r="E229" s="38">
        <f t="shared" si="7"/>
        <v>13.629</v>
      </c>
    </row>
    <row r="230" spans="1:5" ht="11.25">
      <c r="A230" s="39">
        <v>900271</v>
      </c>
      <c r="B230" s="52" t="s">
        <v>318</v>
      </c>
      <c r="C230" s="73">
        <v>16</v>
      </c>
      <c r="D230" s="56">
        <f t="shared" si="6"/>
        <v>18.88</v>
      </c>
      <c r="E230" s="38">
        <f t="shared" si="7"/>
        <v>19.823999999999998</v>
      </c>
    </row>
    <row r="231" spans="1:5" ht="11.25">
      <c r="A231" s="39">
        <v>940471</v>
      </c>
      <c r="B231" s="52" t="s">
        <v>481</v>
      </c>
      <c r="C231" s="73">
        <v>60</v>
      </c>
      <c r="D231" s="56">
        <f t="shared" si="6"/>
        <v>70.8</v>
      </c>
      <c r="E231" s="38">
        <f t="shared" si="7"/>
        <v>74.34</v>
      </c>
    </row>
    <row r="232" spans="1:5" ht="11.25">
      <c r="A232" s="39">
        <v>906341</v>
      </c>
      <c r="B232" s="52" t="s">
        <v>319</v>
      </c>
      <c r="C232" s="73">
        <v>186</v>
      </c>
      <c r="D232" s="56">
        <f t="shared" si="6"/>
        <v>219.48</v>
      </c>
      <c r="E232" s="38">
        <f t="shared" si="7"/>
        <v>230.454</v>
      </c>
    </row>
    <row r="233" spans="1:5" ht="11.25">
      <c r="A233" s="39">
        <v>967281</v>
      </c>
      <c r="B233" s="52" t="s">
        <v>320</v>
      </c>
      <c r="C233" s="73">
        <v>674</v>
      </c>
      <c r="D233" s="56">
        <f t="shared" si="6"/>
        <v>795.3199999999999</v>
      </c>
      <c r="E233" s="38">
        <f t="shared" si="7"/>
        <v>835.086</v>
      </c>
    </row>
    <row r="234" spans="1:5" ht="11.25">
      <c r="A234" s="39">
        <v>904451</v>
      </c>
      <c r="B234" s="52" t="s">
        <v>482</v>
      </c>
      <c r="C234" s="73">
        <v>617</v>
      </c>
      <c r="D234" s="56">
        <f t="shared" si="6"/>
        <v>728.06</v>
      </c>
      <c r="E234" s="38">
        <f t="shared" si="7"/>
        <v>764.463</v>
      </c>
    </row>
    <row r="235" spans="1:5" ht="11.25">
      <c r="A235" s="39">
        <v>904491</v>
      </c>
      <c r="B235" s="52" t="s">
        <v>483</v>
      </c>
      <c r="C235" s="73">
        <v>593</v>
      </c>
      <c r="D235" s="56">
        <f t="shared" si="6"/>
        <v>699.74</v>
      </c>
      <c r="E235" s="38">
        <f t="shared" si="7"/>
        <v>734.7270000000001</v>
      </c>
    </row>
    <row r="236" spans="1:5" ht="11.25">
      <c r="A236" s="39">
        <v>905161</v>
      </c>
      <c r="B236" s="52" t="s">
        <v>321</v>
      </c>
      <c r="C236" s="73">
        <v>708</v>
      </c>
      <c r="D236" s="56">
        <f t="shared" si="6"/>
        <v>835.4399999999999</v>
      </c>
      <c r="E236" s="38">
        <f t="shared" si="7"/>
        <v>877.212</v>
      </c>
    </row>
    <row r="237" spans="1:5" ht="11.25">
      <c r="A237" s="39">
        <v>904841</v>
      </c>
      <c r="B237" s="52" t="s">
        <v>322</v>
      </c>
      <c r="C237" s="73">
        <v>689</v>
      </c>
      <c r="D237" s="56">
        <f t="shared" si="6"/>
        <v>813.02</v>
      </c>
      <c r="E237" s="38">
        <f t="shared" si="7"/>
        <v>853.671</v>
      </c>
    </row>
    <row r="238" spans="1:5" ht="11.25">
      <c r="A238" s="39">
        <v>902161</v>
      </c>
      <c r="B238" s="52" t="s">
        <v>484</v>
      </c>
      <c r="C238" s="73">
        <v>100</v>
      </c>
      <c r="D238" s="56">
        <f t="shared" si="6"/>
        <v>118</v>
      </c>
      <c r="E238" s="38">
        <f t="shared" si="7"/>
        <v>123.9</v>
      </c>
    </row>
    <row r="239" spans="1:5" ht="11.25">
      <c r="A239" s="39">
        <v>902031</v>
      </c>
      <c r="B239" s="52" t="s">
        <v>323</v>
      </c>
      <c r="C239" s="73">
        <v>59</v>
      </c>
      <c r="D239" s="56">
        <f t="shared" si="6"/>
        <v>69.61999999999999</v>
      </c>
      <c r="E239" s="38">
        <f t="shared" si="7"/>
        <v>73.101</v>
      </c>
    </row>
    <row r="240" spans="1:5" ht="11.25">
      <c r="A240" s="39">
        <v>900781</v>
      </c>
      <c r="B240" s="52" t="s">
        <v>324</v>
      </c>
      <c r="C240" s="73">
        <v>73</v>
      </c>
      <c r="D240" s="56">
        <f t="shared" si="6"/>
        <v>86.14</v>
      </c>
      <c r="E240" s="38">
        <f t="shared" si="7"/>
        <v>90.447</v>
      </c>
    </row>
    <row r="241" spans="1:5" ht="11.25">
      <c r="A241" s="39">
        <v>917451</v>
      </c>
      <c r="B241" s="52" t="s">
        <v>485</v>
      </c>
      <c r="C241" s="73">
        <v>7</v>
      </c>
      <c r="D241" s="56">
        <f t="shared" si="6"/>
        <v>8.26</v>
      </c>
      <c r="E241" s="38">
        <f t="shared" si="7"/>
        <v>8.673</v>
      </c>
    </row>
    <row r="242" spans="1:5" ht="11.25">
      <c r="A242" s="39">
        <v>967271</v>
      </c>
      <c r="B242" s="52" t="s">
        <v>325</v>
      </c>
      <c r="C242" s="73">
        <v>174</v>
      </c>
      <c r="D242" s="56">
        <f t="shared" si="6"/>
        <v>205.32</v>
      </c>
      <c r="E242" s="38">
        <f t="shared" si="7"/>
        <v>215.586</v>
      </c>
    </row>
    <row r="243" spans="1:5" ht="17.25" customHeight="1">
      <c r="A243" s="39">
        <v>905451</v>
      </c>
      <c r="B243" s="52" t="s">
        <v>486</v>
      </c>
      <c r="C243" s="73">
        <v>1151</v>
      </c>
      <c r="D243" s="56">
        <f t="shared" si="6"/>
        <v>1358.1799999999998</v>
      </c>
      <c r="E243" s="38">
        <f t="shared" si="7"/>
        <v>1426.089</v>
      </c>
    </row>
    <row r="244" spans="1:5" ht="19.5" customHeight="1">
      <c r="A244" s="39">
        <v>905391</v>
      </c>
      <c r="B244" s="52" t="s">
        <v>487</v>
      </c>
      <c r="C244" s="73">
        <v>1653</v>
      </c>
      <c r="D244" s="56">
        <f t="shared" si="6"/>
        <v>1950.54</v>
      </c>
      <c r="E244" s="38">
        <f t="shared" si="7"/>
        <v>2048.067</v>
      </c>
    </row>
    <row r="245" spans="1:5" ht="11.25">
      <c r="A245" s="39">
        <v>900971</v>
      </c>
      <c r="B245" s="52" t="s">
        <v>326</v>
      </c>
      <c r="C245" s="73">
        <v>114</v>
      </c>
      <c r="D245" s="56">
        <f t="shared" si="6"/>
        <v>134.51999999999998</v>
      </c>
      <c r="E245" s="38">
        <f t="shared" si="7"/>
        <v>141.24599999999998</v>
      </c>
    </row>
    <row r="246" spans="1:5" ht="11.25">
      <c r="A246" s="39">
        <v>940151</v>
      </c>
      <c r="B246" s="52" t="s">
        <v>327</v>
      </c>
      <c r="C246" s="73">
        <v>511</v>
      </c>
      <c r="D246" s="56">
        <f t="shared" si="6"/>
        <v>602.98</v>
      </c>
      <c r="E246" s="38">
        <f t="shared" si="7"/>
        <v>633.129</v>
      </c>
    </row>
    <row r="247" spans="1:5" ht="11.25">
      <c r="A247" s="39">
        <v>907941</v>
      </c>
      <c r="B247" s="52" t="s">
        <v>488</v>
      </c>
      <c r="C247" s="73">
        <v>12</v>
      </c>
      <c r="D247" s="56">
        <f t="shared" si="6"/>
        <v>14.16</v>
      </c>
      <c r="E247" s="38">
        <f t="shared" si="7"/>
        <v>14.868</v>
      </c>
    </row>
    <row r="248" spans="1:5" ht="11.25">
      <c r="A248" s="39">
        <v>900211</v>
      </c>
      <c r="B248" s="52" t="s">
        <v>328</v>
      </c>
      <c r="C248" s="73">
        <v>568</v>
      </c>
      <c r="D248" s="56">
        <f t="shared" si="6"/>
        <v>670.24</v>
      </c>
      <c r="E248" s="38">
        <f t="shared" si="7"/>
        <v>703.7520000000001</v>
      </c>
    </row>
    <row r="249" spans="1:5" ht="11.25">
      <c r="A249" s="39">
        <v>902791</v>
      </c>
      <c r="B249" s="52" t="s">
        <v>329</v>
      </c>
      <c r="C249" s="73">
        <v>1643</v>
      </c>
      <c r="D249" s="56">
        <f t="shared" si="6"/>
        <v>1938.74</v>
      </c>
      <c r="E249" s="38">
        <f t="shared" si="7"/>
        <v>2035.6770000000001</v>
      </c>
    </row>
    <row r="250" spans="1:5" ht="11.25">
      <c r="A250" s="39">
        <v>901911</v>
      </c>
      <c r="B250" s="52" t="s">
        <v>330</v>
      </c>
      <c r="C250" s="73">
        <v>170</v>
      </c>
      <c r="D250" s="56">
        <f t="shared" si="6"/>
        <v>200.6</v>
      </c>
      <c r="E250" s="38">
        <f t="shared" si="7"/>
        <v>210.63</v>
      </c>
    </row>
    <row r="251" spans="1:5" ht="11.25">
      <c r="A251" s="39">
        <v>903821</v>
      </c>
      <c r="B251" s="52" t="s">
        <v>489</v>
      </c>
      <c r="C251" s="73">
        <v>43</v>
      </c>
      <c r="D251" s="56">
        <f t="shared" si="6"/>
        <v>50.739999999999995</v>
      </c>
      <c r="E251" s="38">
        <f t="shared" si="7"/>
        <v>53.276999999999994</v>
      </c>
    </row>
    <row r="252" spans="1:5" ht="11.25">
      <c r="A252" s="39">
        <v>903831</v>
      </c>
      <c r="B252" s="52" t="s">
        <v>490</v>
      </c>
      <c r="C252" s="73">
        <v>42</v>
      </c>
      <c r="D252" s="56">
        <f t="shared" si="6"/>
        <v>49.559999999999995</v>
      </c>
      <c r="E252" s="38">
        <f t="shared" si="7"/>
        <v>52.038</v>
      </c>
    </row>
    <row r="253" spans="1:5" ht="11.25">
      <c r="A253" s="39">
        <v>902131</v>
      </c>
      <c r="B253" s="52" t="s">
        <v>331</v>
      </c>
      <c r="C253" s="73">
        <v>61</v>
      </c>
      <c r="D253" s="56">
        <f t="shared" si="6"/>
        <v>71.97999999999999</v>
      </c>
      <c r="E253" s="38">
        <f t="shared" si="7"/>
        <v>75.579</v>
      </c>
    </row>
    <row r="254" spans="1:5" ht="11.25">
      <c r="A254" s="39">
        <v>903751</v>
      </c>
      <c r="B254" s="52" t="s">
        <v>491</v>
      </c>
      <c r="C254" s="73">
        <v>15</v>
      </c>
      <c r="D254" s="56">
        <f t="shared" si="6"/>
        <v>17.7</v>
      </c>
      <c r="E254" s="38">
        <f t="shared" si="7"/>
        <v>18.585</v>
      </c>
    </row>
    <row r="255" spans="1:5" ht="11.25">
      <c r="A255" s="39">
        <v>942571</v>
      </c>
      <c r="B255" s="52" t="s">
        <v>332</v>
      </c>
      <c r="C255" s="73">
        <v>20</v>
      </c>
      <c r="D255" s="56">
        <f t="shared" si="6"/>
        <v>23.599999999999998</v>
      </c>
      <c r="E255" s="38">
        <f t="shared" si="7"/>
        <v>24.779999999999998</v>
      </c>
    </row>
    <row r="256" spans="1:5" ht="11.25">
      <c r="A256" s="39">
        <v>916721</v>
      </c>
      <c r="B256" s="52" t="s">
        <v>492</v>
      </c>
      <c r="C256" s="73">
        <v>50</v>
      </c>
      <c r="D256" s="56">
        <f t="shared" si="6"/>
        <v>59</v>
      </c>
      <c r="E256" s="38">
        <f t="shared" si="7"/>
        <v>61.95</v>
      </c>
    </row>
    <row r="257" spans="1:5" ht="11.25">
      <c r="A257" s="39">
        <v>942591</v>
      </c>
      <c r="B257" s="52" t="s">
        <v>493</v>
      </c>
      <c r="C257" s="73">
        <v>2</v>
      </c>
      <c r="D257" s="56">
        <f t="shared" si="6"/>
        <v>2.36</v>
      </c>
      <c r="E257" s="38">
        <f t="shared" si="7"/>
        <v>2.4779999999999998</v>
      </c>
    </row>
    <row r="258" spans="1:5" ht="11.25">
      <c r="A258" s="39">
        <v>942601</v>
      </c>
      <c r="B258" s="52" t="s">
        <v>494</v>
      </c>
      <c r="C258" s="73">
        <v>3</v>
      </c>
      <c r="D258" s="56">
        <f t="shared" si="6"/>
        <v>3.54</v>
      </c>
      <c r="E258" s="38">
        <f t="shared" si="7"/>
        <v>3.717</v>
      </c>
    </row>
    <row r="259" spans="1:5" ht="11.25">
      <c r="A259" s="39">
        <v>942611</v>
      </c>
      <c r="B259" s="52" t="s">
        <v>333</v>
      </c>
      <c r="C259" s="73">
        <v>12</v>
      </c>
      <c r="D259" s="56">
        <f t="shared" si="6"/>
        <v>14.16</v>
      </c>
      <c r="E259" s="38">
        <f t="shared" si="7"/>
        <v>14.868</v>
      </c>
    </row>
    <row r="260" spans="1:5" ht="11.25">
      <c r="A260" s="39">
        <v>942541</v>
      </c>
      <c r="B260" s="52" t="s">
        <v>495</v>
      </c>
      <c r="C260" s="73">
        <v>26</v>
      </c>
      <c r="D260" s="56">
        <f t="shared" si="6"/>
        <v>30.68</v>
      </c>
      <c r="E260" s="38">
        <f t="shared" si="7"/>
        <v>32.214</v>
      </c>
    </row>
    <row r="261" spans="1:5" ht="11.25">
      <c r="A261" s="39">
        <v>908151</v>
      </c>
      <c r="B261" s="52" t="s">
        <v>496</v>
      </c>
      <c r="C261" s="73">
        <v>5</v>
      </c>
      <c r="D261" s="56">
        <f t="shared" si="6"/>
        <v>5.8999999999999995</v>
      </c>
      <c r="E261" s="38">
        <f t="shared" si="7"/>
        <v>6.194999999999999</v>
      </c>
    </row>
    <row r="262" spans="1:5" ht="11.25">
      <c r="A262" s="39">
        <v>915441</v>
      </c>
      <c r="B262" s="52" t="s">
        <v>497</v>
      </c>
      <c r="C262" s="73">
        <v>7</v>
      </c>
      <c r="D262" s="56">
        <f t="shared" si="6"/>
        <v>8.26</v>
      </c>
      <c r="E262" s="38">
        <f t="shared" si="7"/>
        <v>8.673</v>
      </c>
    </row>
    <row r="263" spans="1:5" ht="11.25">
      <c r="A263" s="39">
        <v>915451</v>
      </c>
      <c r="B263" s="52" t="s">
        <v>498</v>
      </c>
      <c r="C263" s="73">
        <v>8</v>
      </c>
      <c r="D263" s="56">
        <f t="shared" si="6"/>
        <v>9.44</v>
      </c>
      <c r="E263" s="38">
        <f t="shared" si="7"/>
        <v>9.911999999999999</v>
      </c>
    </row>
    <row r="264" spans="1:5" ht="11.25">
      <c r="A264" s="39">
        <v>915461</v>
      </c>
      <c r="B264" s="52" t="s">
        <v>499</v>
      </c>
      <c r="C264" s="73">
        <v>3</v>
      </c>
      <c r="D264" s="56">
        <f t="shared" si="6"/>
        <v>3.54</v>
      </c>
      <c r="E264" s="38">
        <f t="shared" si="7"/>
        <v>3.717</v>
      </c>
    </row>
    <row r="265" spans="1:5" ht="11.25">
      <c r="A265" s="39">
        <v>908141</v>
      </c>
      <c r="B265" s="52" t="s">
        <v>500</v>
      </c>
      <c r="C265" s="73">
        <v>135</v>
      </c>
      <c r="D265" s="56">
        <f aca="true" t="shared" si="8" ref="D265:D313">C265*1.18</f>
        <v>159.29999999999998</v>
      </c>
      <c r="E265" s="38">
        <f aca="true" t="shared" si="9" ref="E265:E313">D265*1.05</f>
        <v>167.265</v>
      </c>
    </row>
    <row r="266" spans="1:5" ht="11.25">
      <c r="A266" s="39">
        <v>907901</v>
      </c>
      <c r="B266" s="52" t="s">
        <v>334</v>
      </c>
      <c r="C266" s="73">
        <v>139</v>
      </c>
      <c r="D266" s="56">
        <f t="shared" si="8"/>
        <v>164.01999999999998</v>
      </c>
      <c r="E266" s="38">
        <f t="shared" si="9"/>
        <v>172.22099999999998</v>
      </c>
    </row>
    <row r="267" spans="1:5" ht="11.25">
      <c r="A267" s="40">
        <v>17011</v>
      </c>
      <c r="B267" s="52" t="s">
        <v>501</v>
      </c>
      <c r="C267" s="73">
        <v>439</v>
      </c>
      <c r="D267" s="56">
        <f t="shared" si="8"/>
        <v>518.02</v>
      </c>
      <c r="E267" s="38">
        <f t="shared" si="9"/>
        <v>543.921</v>
      </c>
    </row>
    <row r="268" spans="1:5" ht="11.25">
      <c r="A268" s="40">
        <v>17021</v>
      </c>
      <c r="B268" s="52" t="s">
        <v>502</v>
      </c>
      <c r="C268" s="73">
        <v>412</v>
      </c>
      <c r="D268" s="56">
        <f t="shared" si="8"/>
        <v>486.15999999999997</v>
      </c>
      <c r="E268" s="38">
        <f t="shared" si="9"/>
        <v>510.46799999999996</v>
      </c>
    </row>
    <row r="269" spans="1:5" ht="11.25">
      <c r="A269" s="39">
        <v>940411</v>
      </c>
      <c r="B269" s="52" t="s">
        <v>335</v>
      </c>
      <c r="C269" s="73">
        <v>266</v>
      </c>
      <c r="D269" s="56">
        <f t="shared" si="8"/>
        <v>313.88</v>
      </c>
      <c r="E269" s="38">
        <f t="shared" si="9"/>
        <v>329.574</v>
      </c>
    </row>
    <row r="270" spans="1:5" ht="11.25">
      <c r="A270" s="39">
        <v>954121</v>
      </c>
      <c r="B270" s="52" t="s">
        <v>503</v>
      </c>
      <c r="C270" s="73">
        <v>149</v>
      </c>
      <c r="D270" s="56">
        <f t="shared" si="8"/>
        <v>175.82</v>
      </c>
      <c r="E270" s="38">
        <f t="shared" si="9"/>
        <v>184.611</v>
      </c>
    </row>
    <row r="271" spans="1:5" ht="11.25">
      <c r="A271" s="39">
        <v>954001</v>
      </c>
      <c r="B271" s="52" t="s">
        <v>504</v>
      </c>
      <c r="C271" s="73">
        <v>47</v>
      </c>
      <c r="D271" s="56">
        <f t="shared" si="8"/>
        <v>55.459999999999994</v>
      </c>
      <c r="E271" s="38">
        <f t="shared" si="9"/>
        <v>58.233</v>
      </c>
    </row>
    <row r="272" spans="1:5" ht="11.25">
      <c r="A272" s="39">
        <v>954091</v>
      </c>
      <c r="B272" s="52" t="s">
        <v>505</v>
      </c>
      <c r="C272" s="73">
        <v>27</v>
      </c>
      <c r="D272" s="56">
        <f t="shared" si="8"/>
        <v>31.86</v>
      </c>
      <c r="E272" s="38">
        <f t="shared" si="9"/>
        <v>33.453</v>
      </c>
    </row>
    <row r="273" spans="1:5" ht="11.25">
      <c r="A273" s="39">
        <v>954131</v>
      </c>
      <c r="B273" s="52" t="s">
        <v>336</v>
      </c>
      <c r="C273" s="73">
        <v>173</v>
      </c>
      <c r="D273" s="56">
        <f t="shared" si="8"/>
        <v>204.14</v>
      </c>
      <c r="E273" s="38">
        <f t="shared" si="9"/>
        <v>214.347</v>
      </c>
    </row>
    <row r="274" spans="1:5" ht="11.25">
      <c r="A274" s="39">
        <v>954141</v>
      </c>
      <c r="B274" s="52" t="s">
        <v>506</v>
      </c>
      <c r="C274" s="73">
        <v>123</v>
      </c>
      <c r="D274" s="56">
        <f t="shared" si="8"/>
        <v>145.14</v>
      </c>
      <c r="E274" s="38">
        <f t="shared" si="9"/>
        <v>152.397</v>
      </c>
    </row>
    <row r="275" spans="1:5" ht="11.25">
      <c r="A275" s="39">
        <v>954071</v>
      </c>
      <c r="B275" s="52" t="s">
        <v>507</v>
      </c>
      <c r="C275" s="73">
        <v>62</v>
      </c>
      <c r="D275" s="56">
        <f t="shared" si="8"/>
        <v>73.16</v>
      </c>
      <c r="E275" s="38">
        <f t="shared" si="9"/>
        <v>76.818</v>
      </c>
    </row>
    <row r="276" spans="1:5" ht="11.25">
      <c r="A276" s="39">
        <v>950271</v>
      </c>
      <c r="B276" s="52" t="s">
        <v>508</v>
      </c>
      <c r="C276" s="73">
        <v>1877</v>
      </c>
      <c r="D276" s="56">
        <f t="shared" si="8"/>
        <v>2214.8599999999997</v>
      </c>
      <c r="E276" s="38">
        <f t="shared" si="9"/>
        <v>2325.6029999999996</v>
      </c>
    </row>
    <row r="277" spans="1:5" ht="11.25">
      <c r="A277" s="39">
        <v>955401</v>
      </c>
      <c r="B277" s="52" t="s">
        <v>509</v>
      </c>
      <c r="C277" s="73">
        <v>1856</v>
      </c>
      <c r="D277" s="56">
        <f t="shared" si="8"/>
        <v>2190.08</v>
      </c>
      <c r="E277" s="38">
        <f t="shared" si="9"/>
        <v>2299.584</v>
      </c>
    </row>
    <row r="278" spans="1:5" ht="11.25">
      <c r="A278" s="39">
        <v>152001</v>
      </c>
      <c r="B278" s="52" t="s">
        <v>510</v>
      </c>
      <c r="C278" s="73">
        <v>815</v>
      </c>
      <c r="D278" s="56">
        <f t="shared" si="8"/>
        <v>961.6999999999999</v>
      </c>
      <c r="E278" s="38">
        <f t="shared" si="9"/>
        <v>1009.785</v>
      </c>
    </row>
    <row r="279" spans="1:5" ht="11.25">
      <c r="A279" s="39">
        <v>152071</v>
      </c>
      <c r="B279" s="52" t="s">
        <v>511</v>
      </c>
      <c r="C279" s="73">
        <v>1396</v>
      </c>
      <c r="D279" s="56">
        <f t="shared" si="8"/>
        <v>1647.28</v>
      </c>
      <c r="E279" s="38">
        <f t="shared" si="9"/>
        <v>1729.644</v>
      </c>
    </row>
    <row r="280" spans="1:5" ht="11.25">
      <c r="A280" s="39">
        <v>903071</v>
      </c>
      <c r="B280" s="52" t="s">
        <v>512</v>
      </c>
      <c r="C280" s="73">
        <v>84</v>
      </c>
      <c r="D280" s="56">
        <f t="shared" si="8"/>
        <v>99.11999999999999</v>
      </c>
      <c r="E280" s="38">
        <f t="shared" si="9"/>
        <v>104.076</v>
      </c>
    </row>
    <row r="281" spans="1:5" ht="11.25">
      <c r="A281" s="39">
        <v>904061</v>
      </c>
      <c r="B281" s="52" t="s">
        <v>513</v>
      </c>
      <c r="C281" s="73">
        <v>351</v>
      </c>
      <c r="D281" s="56">
        <f t="shared" si="8"/>
        <v>414.17999999999995</v>
      </c>
      <c r="E281" s="38">
        <f t="shared" si="9"/>
        <v>434.88899999999995</v>
      </c>
    </row>
    <row r="282" spans="1:5" ht="11.25">
      <c r="A282" s="39">
        <v>903091</v>
      </c>
      <c r="B282" s="52" t="s">
        <v>514</v>
      </c>
      <c r="C282" s="73">
        <v>46</v>
      </c>
      <c r="D282" s="56">
        <f t="shared" si="8"/>
        <v>54.279999999999994</v>
      </c>
      <c r="E282" s="38">
        <f t="shared" si="9"/>
        <v>56.99399999999999</v>
      </c>
    </row>
    <row r="283" spans="1:5" ht="11.25">
      <c r="A283" s="39">
        <v>914031</v>
      </c>
      <c r="B283" s="52" t="s">
        <v>515</v>
      </c>
      <c r="C283" s="73">
        <v>311</v>
      </c>
      <c r="D283" s="56">
        <f t="shared" si="8"/>
        <v>366.97999999999996</v>
      </c>
      <c r="E283" s="38">
        <f t="shared" si="9"/>
        <v>385.32899999999995</v>
      </c>
    </row>
    <row r="284" spans="1:5" ht="11.25">
      <c r="A284" s="39">
        <v>903061</v>
      </c>
      <c r="B284" s="52" t="s">
        <v>516</v>
      </c>
      <c r="C284" s="73">
        <v>188</v>
      </c>
      <c r="D284" s="56">
        <f t="shared" si="8"/>
        <v>221.83999999999997</v>
      </c>
      <c r="E284" s="38">
        <f t="shared" si="9"/>
        <v>232.932</v>
      </c>
    </row>
    <row r="285" spans="1:5" ht="11.25">
      <c r="A285" s="39">
        <v>967011</v>
      </c>
      <c r="B285" s="52" t="s">
        <v>517</v>
      </c>
      <c r="C285" s="73">
        <v>48</v>
      </c>
      <c r="D285" s="56">
        <f t="shared" si="8"/>
        <v>56.64</v>
      </c>
      <c r="E285" s="38">
        <f t="shared" si="9"/>
        <v>59.472</v>
      </c>
    </row>
    <row r="286" spans="1:5" ht="11.25">
      <c r="A286" s="39">
        <v>967021</v>
      </c>
      <c r="B286" s="52" t="s">
        <v>337</v>
      </c>
      <c r="C286" s="73">
        <v>118</v>
      </c>
      <c r="D286" s="56">
        <f t="shared" si="8"/>
        <v>139.23999999999998</v>
      </c>
      <c r="E286" s="38">
        <f t="shared" si="9"/>
        <v>146.202</v>
      </c>
    </row>
    <row r="287" spans="1:5" ht="11.25">
      <c r="A287" s="39">
        <v>904271</v>
      </c>
      <c r="B287" s="52" t="s">
        <v>338</v>
      </c>
      <c r="C287" s="73">
        <v>153</v>
      </c>
      <c r="D287" s="56">
        <f t="shared" si="8"/>
        <v>180.54</v>
      </c>
      <c r="E287" s="38">
        <f t="shared" si="9"/>
        <v>189.567</v>
      </c>
    </row>
    <row r="288" spans="1:5" ht="11.25">
      <c r="A288" s="39">
        <v>943181</v>
      </c>
      <c r="B288" s="52" t="s">
        <v>339</v>
      </c>
      <c r="C288" s="73">
        <v>58</v>
      </c>
      <c r="D288" s="56">
        <f t="shared" si="8"/>
        <v>68.44</v>
      </c>
      <c r="E288" s="38">
        <f t="shared" si="9"/>
        <v>71.862</v>
      </c>
    </row>
    <row r="289" spans="1:5" ht="11.25">
      <c r="A289" s="39">
        <v>900581</v>
      </c>
      <c r="B289" s="52" t="s">
        <v>518</v>
      </c>
      <c r="C289" s="73">
        <v>3</v>
      </c>
      <c r="D289" s="56">
        <f t="shared" si="8"/>
        <v>3.54</v>
      </c>
      <c r="E289" s="38">
        <f t="shared" si="9"/>
        <v>3.717</v>
      </c>
    </row>
    <row r="290" spans="1:5" ht="11.25">
      <c r="A290" s="39">
        <v>967251</v>
      </c>
      <c r="B290" s="52" t="s">
        <v>340</v>
      </c>
      <c r="C290" s="73">
        <v>85</v>
      </c>
      <c r="D290" s="56">
        <f t="shared" si="8"/>
        <v>100.3</v>
      </c>
      <c r="E290" s="38">
        <f t="shared" si="9"/>
        <v>105.315</v>
      </c>
    </row>
    <row r="291" spans="1:5" ht="11.25">
      <c r="A291" s="39">
        <v>967141</v>
      </c>
      <c r="B291" s="52" t="s">
        <v>341</v>
      </c>
      <c r="C291" s="73">
        <v>313</v>
      </c>
      <c r="D291" s="56">
        <f t="shared" si="8"/>
        <v>369.34</v>
      </c>
      <c r="E291" s="38">
        <f t="shared" si="9"/>
        <v>387.807</v>
      </c>
    </row>
    <row r="292" spans="1:5" ht="11.25">
      <c r="A292" s="39">
        <v>954331</v>
      </c>
      <c r="B292" s="52" t="s">
        <v>342</v>
      </c>
      <c r="C292" s="73">
        <v>61</v>
      </c>
      <c r="D292" s="56">
        <f t="shared" si="8"/>
        <v>71.97999999999999</v>
      </c>
      <c r="E292" s="38">
        <f t="shared" si="9"/>
        <v>75.579</v>
      </c>
    </row>
    <row r="293" spans="1:5" ht="11.25">
      <c r="A293" s="39">
        <v>908561</v>
      </c>
      <c r="B293" s="52" t="s">
        <v>519</v>
      </c>
      <c r="C293" s="73">
        <v>276</v>
      </c>
      <c r="D293" s="56">
        <f t="shared" si="8"/>
        <v>325.68</v>
      </c>
      <c r="E293" s="38">
        <f t="shared" si="9"/>
        <v>341.964</v>
      </c>
    </row>
    <row r="294" spans="1:5" ht="11.25">
      <c r="A294" s="39">
        <v>902451</v>
      </c>
      <c r="B294" s="52" t="s">
        <v>520</v>
      </c>
      <c r="C294" s="73">
        <v>103</v>
      </c>
      <c r="D294" s="56">
        <f t="shared" si="8"/>
        <v>121.53999999999999</v>
      </c>
      <c r="E294" s="38">
        <f t="shared" si="9"/>
        <v>127.61699999999999</v>
      </c>
    </row>
    <row r="295" spans="1:5" ht="11.25">
      <c r="A295" s="39">
        <v>902311</v>
      </c>
      <c r="B295" s="52" t="s">
        <v>521</v>
      </c>
      <c r="C295" s="73">
        <v>502</v>
      </c>
      <c r="D295" s="56">
        <f t="shared" si="8"/>
        <v>592.36</v>
      </c>
      <c r="E295" s="38">
        <f t="shared" si="9"/>
        <v>621.9780000000001</v>
      </c>
    </row>
    <row r="296" spans="1:5" ht="11.25">
      <c r="A296" s="39">
        <v>971061</v>
      </c>
      <c r="B296" s="52" t="s">
        <v>522</v>
      </c>
      <c r="C296" s="73">
        <v>1027</v>
      </c>
      <c r="D296" s="56">
        <f t="shared" si="8"/>
        <v>1211.86</v>
      </c>
      <c r="E296" s="38">
        <f t="shared" si="9"/>
        <v>1272.453</v>
      </c>
    </row>
    <row r="297" spans="1:5" ht="11.25">
      <c r="A297" s="39">
        <v>971001</v>
      </c>
      <c r="B297" s="52" t="s">
        <v>523</v>
      </c>
      <c r="C297" s="73">
        <v>37</v>
      </c>
      <c r="D297" s="56">
        <f t="shared" si="8"/>
        <v>43.66</v>
      </c>
      <c r="E297" s="38">
        <f t="shared" si="9"/>
        <v>45.842999999999996</v>
      </c>
    </row>
    <row r="298" spans="1:5" ht="11.25">
      <c r="A298" s="39">
        <v>971021</v>
      </c>
      <c r="B298" s="52" t="s">
        <v>343</v>
      </c>
      <c r="C298" s="73">
        <v>761</v>
      </c>
      <c r="D298" s="56">
        <f t="shared" si="8"/>
        <v>897.9799999999999</v>
      </c>
      <c r="E298" s="38">
        <f t="shared" si="9"/>
        <v>942.8789999999999</v>
      </c>
    </row>
    <row r="299" spans="1:5" ht="11.25">
      <c r="A299" s="39">
        <v>971031</v>
      </c>
      <c r="B299" s="52" t="s">
        <v>344</v>
      </c>
      <c r="C299" s="73">
        <v>419</v>
      </c>
      <c r="D299" s="56">
        <f t="shared" si="8"/>
        <v>494.41999999999996</v>
      </c>
      <c r="E299" s="38">
        <f t="shared" si="9"/>
        <v>519.141</v>
      </c>
    </row>
    <row r="300" spans="1:5" ht="11.25">
      <c r="A300" s="39">
        <v>941671</v>
      </c>
      <c r="B300" s="52" t="s">
        <v>345</v>
      </c>
      <c r="C300" s="73">
        <v>861</v>
      </c>
      <c r="D300" s="56">
        <f t="shared" si="8"/>
        <v>1015.9799999999999</v>
      </c>
      <c r="E300" s="38">
        <f t="shared" si="9"/>
        <v>1066.779</v>
      </c>
    </row>
    <row r="301" spans="1:5" ht="11.25">
      <c r="A301" s="39">
        <v>900521</v>
      </c>
      <c r="B301" s="52" t="s">
        <v>346</v>
      </c>
      <c r="C301" s="73">
        <v>3748</v>
      </c>
      <c r="D301" s="56">
        <f t="shared" si="8"/>
        <v>4422.639999999999</v>
      </c>
      <c r="E301" s="38">
        <f t="shared" si="9"/>
        <v>4643.772</v>
      </c>
    </row>
    <row r="302" spans="1:5" ht="11.25">
      <c r="A302" s="39">
        <v>902851</v>
      </c>
      <c r="B302" s="52" t="s">
        <v>347</v>
      </c>
      <c r="C302" s="73">
        <v>1930</v>
      </c>
      <c r="D302" s="56">
        <f t="shared" si="8"/>
        <v>2277.4</v>
      </c>
      <c r="E302" s="38">
        <f t="shared" si="9"/>
        <v>2391.27</v>
      </c>
    </row>
    <row r="303" spans="1:5" ht="11.25">
      <c r="A303" s="39">
        <v>946071</v>
      </c>
      <c r="B303" s="52" t="s">
        <v>348</v>
      </c>
      <c r="C303" s="73">
        <v>322</v>
      </c>
      <c r="D303" s="56">
        <f t="shared" si="8"/>
        <v>379.96</v>
      </c>
      <c r="E303" s="38">
        <f t="shared" si="9"/>
        <v>398.95799999999997</v>
      </c>
    </row>
    <row r="304" spans="1:5" ht="11.25">
      <c r="A304" s="39">
        <v>971011</v>
      </c>
      <c r="B304" s="52" t="s">
        <v>349</v>
      </c>
      <c r="C304" s="73">
        <v>386</v>
      </c>
      <c r="D304" s="56">
        <f t="shared" si="8"/>
        <v>455.47999999999996</v>
      </c>
      <c r="E304" s="38">
        <f t="shared" si="9"/>
        <v>478.25399999999996</v>
      </c>
    </row>
    <row r="305" spans="1:5" ht="11.25">
      <c r="A305" s="39">
        <v>902101</v>
      </c>
      <c r="B305" s="52" t="s">
        <v>524</v>
      </c>
      <c r="C305" s="73">
        <v>1578</v>
      </c>
      <c r="D305" s="56">
        <f t="shared" si="8"/>
        <v>1862.04</v>
      </c>
      <c r="E305" s="38">
        <f t="shared" si="9"/>
        <v>1955.142</v>
      </c>
    </row>
    <row r="306" spans="1:5" ht="11.25">
      <c r="A306" s="39">
        <v>902701</v>
      </c>
      <c r="B306" s="52" t="s">
        <v>350</v>
      </c>
      <c r="C306" s="73">
        <v>45</v>
      </c>
      <c r="D306" s="56">
        <f t="shared" si="8"/>
        <v>53.099999999999994</v>
      </c>
      <c r="E306" s="38">
        <f t="shared" si="9"/>
        <v>55.754999999999995</v>
      </c>
    </row>
    <row r="307" spans="1:5" ht="11.25">
      <c r="A307" s="39">
        <v>971041</v>
      </c>
      <c r="B307" s="52" t="s">
        <v>525</v>
      </c>
      <c r="C307" s="73">
        <v>2719</v>
      </c>
      <c r="D307" s="56">
        <f t="shared" si="8"/>
        <v>3208.4199999999996</v>
      </c>
      <c r="E307" s="38">
        <f t="shared" si="9"/>
        <v>3368.841</v>
      </c>
    </row>
    <row r="308" spans="1:5" ht="11.25">
      <c r="A308" s="39">
        <v>902481</v>
      </c>
      <c r="B308" s="52" t="s">
        <v>351</v>
      </c>
      <c r="C308" s="73">
        <v>57</v>
      </c>
      <c r="D308" s="56">
        <f t="shared" si="8"/>
        <v>67.25999999999999</v>
      </c>
      <c r="E308" s="38">
        <f t="shared" si="9"/>
        <v>70.62299999999999</v>
      </c>
    </row>
    <row r="309" spans="1:5" ht="11.25">
      <c r="A309" s="43">
        <v>921</v>
      </c>
      <c r="B309" s="54" t="s">
        <v>526</v>
      </c>
      <c r="C309" s="73">
        <v>5</v>
      </c>
      <c r="D309" s="57">
        <f t="shared" si="8"/>
        <v>5.8999999999999995</v>
      </c>
      <c r="E309" s="44">
        <f t="shared" si="9"/>
        <v>6.194999999999999</v>
      </c>
    </row>
    <row r="310" spans="1:5" ht="11.25">
      <c r="A310" s="45">
        <v>960021</v>
      </c>
      <c r="B310" s="55" t="s">
        <v>529</v>
      </c>
      <c r="C310" s="73">
        <v>85</v>
      </c>
      <c r="D310" s="57">
        <f t="shared" si="8"/>
        <v>100.3</v>
      </c>
      <c r="E310" s="44">
        <f t="shared" si="9"/>
        <v>105.315</v>
      </c>
    </row>
    <row r="311" spans="1:5" ht="11.25">
      <c r="A311" s="45">
        <v>960031</v>
      </c>
      <c r="B311" s="55" t="s">
        <v>530</v>
      </c>
      <c r="C311" s="73">
        <v>85</v>
      </c>
      <c r="D311" s="58">
        <f t="shared" si="8"/>
        <v>100.3</v>
      </c>
      <c r="E311" s="46">
        <f t="shared" si="9"/>
        <v>105.315</v>
      </c>
    </row>
    <row r="312" spans="1:5" ht="11.25">
      <c r="A312" s="45">
        <v>960041</v>
      </c>
      <c r="B312" s="55" t="s">
        <v>531</v>
      </c>
      <c r="C312" s="73">
        <v>85</v>
      </c>
      <c r="D312" s="58">
        <f t="shared" si="8"/>
        <v>100.3</v>
      </c>
      <c r="E312" s="46">
        <f t="shared" si="9"/>
        <v>105.315</v>
      </c>
    </row>
    <row r="313" spans="1:5" ht="11.25">
      <c r="A313" s="45">
        <v>960011</v>
      </c>
      <c r="B313" s="55" t="s">
        <v>532</v>
      </c>
      <c r="C313" s="73">
        <v>223</v>
      </c>
      <c r="D313" s="58">
        <f t="shared" si="8"/>
        <v>263.14</v>
      </c>
      <c r="E313" s="46">
        <f t="shared" si="9"/>
        <v>276.297</v>
      </c>
    </row>
  </sheetData>
  <sheetProtection/>
  <mergeCells count="6">
    <mergeCell ref="A1:E1"/>
    <mergeCell ref="A4:B4"/>
    <mergeCell ref="A6:A7"/>
    <mergeCell ref="B6:B7"/>
    <mergeCell ref="C6:D6"/>
    <mergeCell ref="E6:E7"/>
  </mergeCells>
  <printOptions/>
  <pageMargins left="0.7086614173228347" right="0.7086614173228347" top="0.7480314960629921" bottom="0.9448818897637796" header="0.31496062992125984" footer="0.31496062992125984"/>
  <pageSetup horizontalDpi="600" verticalDpi="600" orientation="portrait" paperSize="9" scale="90" r:id="rId1"/>
  <headerFooter>
    <oddFooter xml:space="preserve">&amp;CОАО "Алтайский завод агрегатов", 656008, РОССИЯ, Алтайский край, Барнаул, Гоголя, 187. www.altayaza.ru
т/ф:(3852) 28-59-95, 28-59-94, 28-59-92, 28-59-91.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[306] Прейскурант основной ГП (Маркетинг)</dc:title>
  <dc:subject/>
  <dc:creator>Сухоруков Артем</dc:creator>
  <cp:keywords/>
  <dc:description/>
  <cp:lastModifiedBy>Suhorukov</cp:lastModifiedBy>
  <cp:lastPrinted>2018-07-05T07:12:55Z</cp:lastPrinted>
  <dcterms:created xsi:type="dcterms:W3CDTF">2013-02-05T02:33:46Z</dcterms:created>
  <dcterms:modified xsi:type="dcterms:W3CDTF">2018-07-05T07:20:17Z</dcterms:modified>
  <cp:category/>
  <cp:version/>
  <cp:contentType/>
  <cp:contentStatus/>
</cp:coreProperties>
</file>